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c\Home\Desktop\ข้อมูล เทศบาลนาใหญ่\จากพี่ yodsawan\"/>
    </mc:Choice>
  </mc:AlternateContent>
  <bookViews>
    <workbookView xWindow="480" yWindow="450" windowWidth="11355" windowHeight="8685"/>
  </bookViews>
  <sheets>
    <sheet name="ผ01new" sheetId="10" r:id="rId1"/>
    <sheet name="ผ.07" sheetId="1" r:id="rId2"/>
    <sheet name="ผ 01" sheetId="2" r:id="rId3"/>
    <sheet name="ผ.05" sheetId="5" r:id="rId4"/>
    <sheet name="ผ.02" sheetId="7" r:id="rId5"/>
    <sheet name="ผ&quot;03" sheetId="8" r:id="rId6"/>
    <sheet name="ผ.08" sheetId="9" r:id="rId7"/>
    <sheet name="Sheet1" sheetId="11" r:id="rId8"/>
  </sheets>
  <definedNames>
    <definedName name="_xlnm.Print_Area" localSheetId="2">'ผ 01'!#REF!</definedName>
  </definedNames>
  <calcPr calcId="152511"/>
</workbook>
</file>

<file path=xl/calcChain.xml><?xml version="1.0" encoding="utf-8"?>
<calcChain xmlns="http://schemas.openxmlformats.org/spreadsheetml/2006/main">
  <c r="I40" i="1" l="1"/>
  <c r="G40" i="1"/>
  <c r="E40" i="1"/>
  <c r="C40" i="1"/>
  <c r="B64" i="1"/>
  <c r="K61" i="1"/>
  <c r="J61" i="1"/>
  <c r="B24" i="1"/>
  <c r="C24" i="1"/>
  <c r="D24" i="1"/>
  <c r="E24" i="1"/>
  <c r="F24" i="1"/>
  <c r="G24" i="1"/>
  <c r="H24" i="1"/>
  <c r="I24" i="1"/>
  <c r="C23" i="1"/>
  <c r="K21" i="1"/>
  <c r="J21" i="1"/>
  <c r="J63" i="1"/>
  <c r="I63" i="1"/>
  <c r="G63" i="1"/>
  <c r="E63" i="1"/>
  <c r="C63" i="1"/>
  <c r="B45" i="1"/>
  <c r="D45" i="1"/>
  <c r="D64" i="1" s="1"/>
  <c r="F45" i="1"/>
  <c r="H45" i="1"/>
  <c r="B19" i="1"/>
  <c r="D19" i="1"/>
  <c r="F19" i="1"/>
  <c r="H19" i="1"/>
  <c r="J15" i="1"/>
  <c r="I15" i="1"/>
  <c r="G15" i="1"/>
  <c r="E15" i="1"/>
  <c r="C15" i="1"/>
  <c r="J12" i="1"/>
  <c r="I12" i="1"/>
  <c r="G12" i="1"/>
  <c r="E12" i="1"/>
  <c r="C12" i="1"/>
  <c r="K62" i="1"/>
  <c r="J62" i="1"/>
  <c r="J44" i="1"/>
  <c r="K44" i="1"/>
  <c r="J43" i="1"/>
  <c r="J42" i="1"/>
  <c r="J41" i="1"/>
  <c r="J40" i="1"/>
  <c r="J39" i="1"/>
  <c r="K39" i="1"/>
  <c r="J38" i="1"/>
  <c r="I45" i="1"/>
  <c r="E45" i="1"/>
  <c r="J37" i="1"/>
  <c r="J23" i="1"/>
  <c r="J22" i="1"/>
  <c r="I18" i="1"/>
  <c r="G18" i="1"/>
  <c r="E18" i="1"/>
  <c r="J18" i="1"/>
  <c r="C18" i="1"/>
  <c r="G19" i="1"/>
  <c r="J17" i="1"/>
  <c r="J14" i="1"/>
  <c r="I14" i="1"/>
  <c r="G14" i="1"/>
  <c r="E14" i="1"/>
  <c r="C14" i="1"/>
  <c r="J11" i="1"/>
  <c r="I11" i="1"/>
  <c r="G11" i="1"/>
  <c r="E11" i="1"/>
  <c r="C11" i="1"/>
  <c r="J834" i="10"/>
  <c r="H217" i="10"/>
  <c r="F217" i="10"/>
  <c r="E217" i="10"/>
  <c r="H64" i="1" l="1"/>
  <c r="F64" i="1"/>
  <c r="J24" i="1"/>
  <c r="J19" i="1"/>
  <c r="K15" i="1"/>
  <c r="J45" i="1"/>
  <c r="J64" i="1" s="1"/>
  <c r="C19" i="1"/>
  <c r="E19" i="1"/>
  <c r="E64" i="1" s="1"/>
  <c r="I19" i="1"/>
  <c r="I64" i="1" s="1"/>
  <c r="G45" i="1"/>
  <c r="G64" i="1" s="1"/>
  <c r="C45" i="1"/>
  <c r="C64" i="1" s="1"/>
  <c r="K14" i="1"/>
  <c r="K18" i="1"/>
  <c r="K22" i="1"/>
  <c r="K40" i="1"/>
  <c r="K41" i="1"/>
  <c r="K43" i="1"/>
  <c r="K12" i="1"/>
  <c r="K63" i="1"/>
  <c r="K11" i="1"/>
  <c r="K17" i="1"/>
  <c r="K23" i="1"/>
  <c r="K38" i="1"/>
  <c r="K42" i="1"/>
  <c r="K37" i="1"/>
  <c r="J217" i="10"/>
  <c r="K24" i="1" l="1"/>
  <c r="K19" i="1"/>
  <c r="K45" i="1"/>
  <c r="K64" i="1" l="1"/>
</calcChain>
</file>

<file path=xl/sharedStrings.xml><?xml version="1.0" encoding="utf-8"?>
<sst xmlns="http://schemas.openxmlformats.org/spreadsheetml/2006/main" count="4006" uniqueCount="1659">
  <si>
    <t>บัญชีสรุปโครงการพัฒนา</t>
  </si>
  <si>
    <t>ยุทธศาสตร์</t>
  </si>
  <si>
    <t>จำนวน</t>
  </si>
  <si>
    <t>โครงการ</t>
  </si>
  <si>
    <t>งบประมาณ</t>
  </si>
  <si>
    <t>(บาท)</t>
  </si>
  <si>
    <t>รายละเอียดโครงการพัฒนา</t>
  </si>
  <si>
    <t>1. ยุทธศาสตร์ ด้านโครงสร้างพื้นฐาน</t>
  </si>
  <si>
    <t>ที่</t>
  </si>
  <si>
    <t>วัตถุประสงค์</t>
  </si>
  <si>
    <t>เป้าหมาย</t>
  </si>
  <si>
    <t>(ผลผลิตของโครงการ)</t>
  </si>
  <si>
    <t>ผลลัพธ์ที่คาดว่า</t>
  </si>
  <si>
    <t>จะได้รับ</t>
  </si>
  <si>
    <t>หน่วยงาน</t>
  </si>
  <si>
    <t>ที่รับผิดชอบ</t>
  </si>
  <si>
    <t>เพื่อให้ประชาชนในเขตตำบล</t>
  </si>
  <si>
    <t>รวดเร็ว</t>
  </si>
  <si>
    <t>หมู่บ้าน</t>
  </si>
  <si>
    <t>1 แห่ง</t>
  </si>
  <si>
    <t>จัดงานวันผู้สูงอายุ</t>
  </si>
  <si>
    <t>ตลอดไป</t>
  </si>
  <si>
    <t>เด็กและเยาวชนในเขตตำบล</t>
  </si>
  <si>
    <t>การเกษตร</t>
  </si>
  <si>
    <t>ยาเสพติด</t>
  </si>
  <si>
    <t>สนับสนุน</t>
  </si>
  <si>
    <t>ได้รับการพัฒนา</t>
  </si>
  <si>
    <t>งานราชการ</t>
  </si>
  <si>
    <t xml:space="preserve"> </t>
  </si>
  <si>
    <t>ทั่วถึง</t>
  </si>
  <si>
    <t>จำนวน 1 แห่ง</t>
  </si>
  <si>
    <t>คมนาคม</t>
  </si>
  <si>
    <t xml:space="preserve">  </t>
  </si>
  <si>
    <t>กองการศึกษา</t>
  </si>
  <si>
    <t>กองช่าง</t>
  </si>
  <si>
    <t>อำเภอศรีสมเด็จ</t>
  </si>
  <si>
    <t>(KPI)</t>
  </si>
  <si>
    <t>ครัวเรือนที่มีการคมนาคม</t>
  </si>
  <si>
    <t>สะดวกรวดเร็วทั้งหมด</t>
  </si>
  <si>
    <t>ประชาชนในเขตตำบล</t>
  </si>
  <si>
    <t>ทุกครัวเรือน</t>
  </si>
  <si>
    <t>อย่างทั่วถึง</t>
  </si>
  <si>
    <t>เพิ่มขึ้น</t>
  </si>
  <si>
    <t>แข็งแรง</t>
  </si>
  <si>
    <t>ตัวชี้วัด</t>
  </si>
  <si>
    <t>ได้รับการช่วยเหลืออย่าง</t>
  </si>
  <si>
    <t>ห่างไกลยาเสพติด</t>
  </si>
  <si>
    <t>อย่างถูกต้อง</t>
  </si>
  <si>
    <t>ทต.โพธิ์ทอง</t>
  </si>
  <si>
    <t>ถนนที่</t>
  </si>
  <si>
    <t>การพัฒนา</t>
  </si>
  <si>
    <t>นักเรียน</t>
  </si>
  <si>
    <t>ได้บริโภค</t>
  </si>
  <si>
    <t>ประชาชน</t>
  </si>
  <si>
    <t>ข่าวสาร</t>
  </si>
  <si>
    <t>การศึกษา</t>
  </si>
  <si>
    <t>ส่งเสริม</t>
  </si>
  <si>
    <t>สืบสาน</t>
  </si>
  <si>
    <t>ศูนย์พัฒนา</t>
  </si>
  <si>
    <t>ดีขึ้น</t>
  </si>
  <si>
    <t>ชุมชน</t>
  </si>
  <si>
    <t>ลดลง</t>
  </si>
  <si>
    <t>กำลังกาย</t>
  </si>
  <si>
    <t>ในการ</t>
  </si>
  <si>
    <t>มีสุขภาพ</t>
  </si>
  <si>
    <t>ที่ดีขึ้น</t>
  </si>
  <si>
    <t>ผู้ด้อยโอกาส</t>
  </si>
  <si>
    <t>สุขภาพ</t>
  </si>
  <si>
    <t>ที่แข็งแรง</t>
  </si>
  <si>
    <t>พัฒนาตำบล</t>
  </si>
  <si>
    <t>ครุภัณฑ์</t>
  </si>
  <si>
    <t>การจัด</t>
  </si>
  <si>
    <t>ที่มีประสิทธิ</t>
  </si>
  <si>
    <t>มากขึ้น</t>
  </si>
  <si>
    <t>ครบทุกคน</t>
  </si>
  <si>
    <t>อาหาร</t>
  </si>
  <si>
    <t>สำนักปลัด</t>
  </si>
  <si>
    <t>ระดับอำเภอ</t>
  </si>
  <si>
    <t>การจัดซื้อ</t>
  </si>
  <si>
    <t>จัดจ้าง</t>
  </si>
  <si>
    <t>ของ ทต./</t>
  </si>
  <si>
    <t>อบต.</t>
  </si>
  <si>
    <t>อำเภอ</t>
  </si>
  <si>
    <t>ระดับ</t>
  </si>
  <si>
    <t>ภาพและ</t>
  </si>
  <si>
    <t>โปร่งใส</t>
  </si>
  <si>
    <t>ศูนย์พัฒนาเด็กเล็ก</t>
  </si>
  <si>
    <t>บริการ</t>
  </si>
  <si>
    <t>กองคลัง</t>
  </si>
  <si>
    <t>ร้อยเอ็ด</t>
  </si>
  <si>
    <t>การแข่งขัน</t>
  </si>
  <si>
    <t>ศรีสมเด็จ</t>
  </si>
  <si>
    <t>จัดงานวันเด็กแห่งชาติ</t>
  </si>
  <si>
    <t>เด็กเล็ก</t>
  </si>
  <si>
    <t>ปี 2561</t>
  </si>
  <si>
    <t>อุดหนุน</t>
  </si>
  <si>
    <t>แบบ ผ.01</t>
  </si>
  <si>
    <t>งบประมาณและที่ผ่านมา</t>
  </si>
  <si>
    <t>มีศูนย์ข้อมูล</t>
  </si>
  <si>
    <t>ตำบล</t>
  </si>
  <si>
    <t>ประชาชนมี</t>
  </si>
  <si>
    <t>รวม</t>
  </si>
  <si>
    <t>ปี 2562</t>
  </si>
  <si>
    <t>ประชาชนได้รับ</t>
  </si>
  <si>
    <t>เพิ่มมากขึ้น</t>
  </si>
  <si>
    <t>แบบ ผ.03</t>
  </si>
  <si>
    <t>อย่างเพียงพอ</t>
  </si>
  <si>
    <t>1.1 แผนงานเคหะและชุมชน</t>
  </si>
  <si>
    <t>ได้มีถนนสำหรับใช้ในการ</t>
  </si>
  <si>
    <t>คมนาคมขนส่งที่ได้มาตรฐาน</t>
  </si>
  <si>
    <t>ไว้ใช้งานได้ทุกฤดูกาล</t>
  </si>
  <si>
    <t>แผนพัฒนาท้องถิ่นสี่ปี  (พ.ศ. 2561 - 2564)</t>
  </si>
  <si>
    <t>เพียงพอ</t>
  </si>
  <si>
    <t>อุดหนุนงบประมาณให้แก่</t>
  </si>
  <si>
    <t>แบบ ผ.02</t>
  </si>
  <si>
    <t>มีศูนย์ข้อมูลข่าวสาร</t>
  </si>
  <si>
    <t xml:space="preserve">การจัดซื้อจัดจ้างของ </t>
  </si>
  <si>
    <t>ทต./อบต.ระดับอำเภอ</t>
  </si>
  <si>
    <t>ทีมีประสิทธิภาพและ</t>
  </si>
  <si>
    <t>วัฒนธรรมให้คงอยู่คู่กับ</t>
  </si>
  <si>
    <t>ประเพณีวัฒนธรรม</t>
  </si>
  <si>
    <t>เพื่อให้ประชาชนในตำบล</t>
  </si>
  <si>
    <t>เพื่อสมทบการแข่งขันกีฬา</t>
  </si>
  <si>
    <t>มีการจัดการแข่งขัน</t>
  </si>
  <si>
    <t>กีฬาศรีสมเด็จเกมส์</t>
  </si>
  <si>
    <t>ศรีสมเด็จเกมส์</t>
  </si>
  <si>
    <t>เกมส์</t>
  </si>
  <si>
    <t>กีฬา</t>
  </si>
  <si>
    <t>สำหรับประสานโครงการพัฒนาองค์การบริหารส่วนจังหวัด</t>
  </si>
  <si>
    <t>ก่อสร้างถนนลาดยาง</t>
  </si>
  <si>
    <t>หลัก</t>
  </si>
  <si>
    <t>แผนงาน</t>
  </si>
  <si>
    <t>แบบ ผ.05</t>
  </si>
  <si>
    <t>แบบ ผ.08</t>
  </si>
  <si>
    <t>บัญชีครุภัณฑ์</t>
  </si>
  <si>
    <t>หมวด</t>
  </si>
  <si>
    <t>ประเภท</t>
  </si>
  <si>
    <t>(ผลผลิตของครุภัณฑ์</t>
  </si>
  <si>
    <t>บริหารงานทั่วไป</t>
  </si>
  <si>
    <t>ครุภัณฑ์สำนักงาน</t>
  </si>
  <si>
    <t xml:space="preserve">เพื่อให้สำนักงาน </t>
  </si>
  <si>
    <t>จัดซื้อครุภัณฑ์สำนักงาน</t>
  </si>
  <si>
    <t>เครื่องปรับอากาศ พัดลม</t>
  </si>
  <si>
    <t xml:space="preserve">สำนักปลัด เช่น โต๊ะทำงาน </t>
  </si>
  <si>
    <t xml:space="preserve">ตู้เก็บเอกสาร  เก้าอี้ </t>
  </si>
  <si>
    <t>ฯลฯ</t>
  </si>
  <si>
    <t xml:space="preserve">กองคลัง เช่น โต๊ะทำงาน </t>
  </si>
  <si>
    <t xml:space="preserve">กองการศึกษา เช่น พัดลม </t>
  </si>
  <si>
    <t xml:space="preserve">เครื่องปรับอากาศ  เก้าอี้  </t>
  </si>
  <si>
    <t xml:space="preserve">ตู้เก็บเอกสาร โต๊ะทำงาน   </t>
  </si>
  <si>
    <t>เคหะและชุมชน</t>
  </si>
  <si>
    <t xml:space="preserve">กองช่าง เช่น โต๊ะทำงาน </t>
  </si>
  <si>
    <t>รักษาความสงบภายใน</t>
  </si>
  <si>
    <t>ครุภัณฑ์ไฟฟ้า</t>
  </si>
  <si>
    <t>และวิทยุ</t>
  </si>
  <si>
    <t>ในงานราชการ</t>
  </si>
  <si>
    <t>จัดซื้อครุภัณฑ์ไฟฟ้าและวิทยุ</t>
  </si>
  <si>
    <t xml:space="preserve">เช่น เครื่องรับส่งวิทยุ  </t>
  </si>
  <si>
    <t xml:space="preserve"> เครื่องขยายเสียง ลำโพง</t>
  </si>
  <si>
    <t>เครื่องบันทึกเสียง ฯลฯ</t>
  </si>
  <si>
    <t>หน่วยงานที่</t>
  </si>
  <si>
    <t>ขอรับเงิน</t>
  </si>
  <si>
    <t>อุดหนุนศูนย์ข้อมูล</t>
  </si>
  <si>
    <t>ข่าวสารการจัดซื้อ</t>
  </si>
  <si>
    <t>จัดจ้างของ ทต./อบต.</t>
  </si>
  <si>
    <t>เพื่อเพิ่มประสิทธิภาพใน</t>
  </si>
  <si>
    <t>การให้บริการของศูนย์ข้อ</t>
  </si>
  <si>
    <t>มูลข่าวสารการจัดซื้อ</t>
  </si>
  <si>
    <t>ทต.บ้านบาก</t>
  </si>
  <si>
    <t>อุดหนุนโครงการ</t>
  </si>
  <si>
    <t>อุดหนุนโครงการจัด</t>
  </si>
  <si>
    <t>งานประเพณีบุญ</t>
  </si>
  <si>
    <t>ผะเหวด ประจำปี</t>
  </si>
  <si>
    <t>ท้องถิ่นตลอดไป</t>
  </si>
  <si>
    <t>เพื่อส่งเสริมประเพณี</t>
  </si>
  <si>
    <t>ที่ทำการปกครองอำเภอ</t>
  </si>
  <si>
    <t>ที่ทำการ</t>
  </si>
  <si>
    <t>ปกครอง</t>
  </si>
  <si>
    <t>กาชาดจังหวัด</t>
  </si>
  <si>
    <t>ประเพณีปีใหม่และ</t>
  </si>
  <si>
    <t>อุดหนุนโครงการแข่ง</t>
  </si>
  <si>
    <t>ขันกีฬาศรีสมเด็จเกมส์</t>
  </si>
  <si>
    <t>ผู้จัดการแข่งขันกีฬา</t>
  </si>
  <si>
    <t>อาหารกลางวันโรง</t>
  </si>
  <si>
    <t xml:space="preserve">เพื่อให้นักเรียนได้บริโภค </t>
  </si>
  <si>
    <t xml:space="preserve">นักเรียนได้บริโภค </t>
  </si>
  <si>
    <t>โรงเรียนบ้าน</t>
  </si>
  <si>
    <t>ครุภัณฑ์คอมพิวเตอร์</t>
  </si>
  <si>
    <t>จัดซื้อครุภัณฑ์คอมพิวเตอร์</t>
  </si>
  <si>
    <t>สำนักปลัด เช่น เครื่องคอม</t>
  </si>
  <si>
    <t>พิวเตอร์ จอคอมพิวเตอร์</t>
  </si>
  <si>
    <t>เครื่องคอมพิวเตอร์แบบพกพา</t>
  </si>
  <si>
    <t>เครื่องสำรองไฟ เครื่องพิมพ์</t>
  </si>
  <si>
    <t>แบบต่าง ๆ ฯลฯ</t>
  </si>
  <si>
    <t>กองคลัง  เช่น  เครื่องคอม</t>
  </si>
  <si>
    <t>คอมพิวเตอร์ จอคอมพิวเตอร์</t>
  </si>
  <si>
    <t>กองการศึกษา  เช่น  เครื่อง</t>
  </si>
  <si>
    <t>โฆษณาและเผยแพร่</t>
  </si>
  <si>
    <t xml:space="preserve">เผยแพร่  สำนักปลัด  เช่น </t>
  </si>
  <si>
    <t xml:space="preserve">กล้องถ่ายรูป เครื่องรับโทรทัศน์ </t>
  </si>
  <si>
    <t xml:space="preserve">กล้องถ่ายภาพนิ่งระบบดิจิตอล  </t>
  </si>
  <si>
    <t>จัดซื้อครุภัณฑ์โฆษณาและ</t>
  </si>
  <si>
    <t xml:space="preserve">เผยแพร่  กองคลัง  เช่น </t>
  </si>
  <si>
    <t xml:space="preserve">เผยแพร่  กองการศึกษา  เช่น </t>
  </si>
  <si>
    <t>งานบ้านงานครัว</t>
  </si>
  <si>
    <t>จัดซื้อครุภัณฑ์งานบ้านงานครัว</t>
  </si>
  <si>
    <t>สำนักปลัด เช่น เครื่องตัดหญ้า</t>
  </si>
  <si>
    <t>เครื่องทำน้ำเย็น เตาแก๊ส</t>
  </si>
  <si>
    <t>เตาอบ เครื่องกรองน้ำ ฯลฯ</t>
  </si>
  <si>
    <t>ครุภัณฑ์สำรวจ</t>
  </si>
  <si>
    <t>จัดซื้อครุภัณฑ์สำรวจ กองช่าง</t>
  </si>
  <si>
    <t>เช่น กล้องส่องทางไกล  เครื่อง</t>
  </si>
  <si>
    <t>เจาะสำรวจ  กล้องระดับ</t>
  </si>
  <si>
    <t>กล้องวัดมุม เทปวัดระยะ ฯลฯ</t>
  </si>
  <si>
    <t>ครุภัณฑ์วิทยาศาสตร์</t>
  </si>
  <si>
    <t>การแพทย์</t>
  </si>
  <si>
    <t>จัดซื้อครุภัณฑ์วิทยาศาสตร์</t>
  </si>
  <si>
    <t>การแพทย์ เช่น เครื่องให้</t>
  </si>
  <si>
    <t>ออกซิเจน เครื่องวัดความดัน</t>
  </si>
  <si>
    <t>โลหิต ฯลฯ</t>
  </si>
  <si>
    <t>เครื่องทำน้ำเย็น เครื่องตัดหญ้า</t>
  </si>
  <si>
    <t xml:space="preserve">กองการศึกษา เช่น เตาแก๊ส </t>
  </si>
  <si>
    <t>แบบ ผ.07</t>
  </si>
  <si>
    <t>ปี 2563</t>
  </si>
  <si>
    <t>ปี 2564</t>
  </si>
  <si>
    <t>รวม  4  ปี</t>
  </si>
  <si>
    <t>1.ยุทธศาสตร์ด้านโครงสร้างพื้นฐาน</t>
  </si>
  <si>
    <t>องค์การบริหารส่วนตำบลหนองใหญ่   อำเภอศรีสมเด็จ  จังหวัดร้อยเอ็ด</t>
  </si>
  <si>
    <t>หน่วยงานอื่น</t>
  </si>
  <si>
    <t>ในเขตตำบลหนองใหญ่</t>
  </si>
  <si>
    <t>องค์การบริหารส่วนตำบลหนองใหญ่  อำเภอศรีสมเด็จ  จังหวัดร้อยเอ็ด</t>
  </si>
  <si>
    <t>อบต.หนองใหญ่</t>
  </si>
  <si>
    <t>มีครุภัณฑ์ไว้ใช้</t>
  </si>
  <si>
    <t>โต๊ะหมู่บูชา  ฯลฯ</t>
  </si>
  <si>
    <t>โนนขวาง ม.7 ถึง</t>
  </si>
  <si>
    <t>บ้านหนองม่วง ม.5 ถึง</t>
  </si>
  <si>
    <t>อ.ศรีสมเด็จ  จ.ร้อยเอ็ด</t>
  </si>
  <si>
    <t>ก่อสร้างถนนคสล.สายบ้าน</t>
  </si>
  <si>
    <t>ก่อสร้างถนน คสล. สายบ้าน</t>
  </si>
  <si>
    <t>จ.ร้อยเอ็ด</t>
  </si>
  <si>
    <t>หนองใหญ่และตำบลใกล้เคียง</t>
  </si>
  <si>
    <t>ก่อสร้างถนน คสล.สายบ้าน</t>
  </si>
  <si>
    <t>บ้านท่าแร่ ม.9 ต.เมืองเปลือย</t>
  </si>
  <si>
    <t>กว้าง 5 เมตร หนา 0.15 เมตร</t>
  </si>
  <si>
    <t>หนองใหญ่ม.9 ถึงบ้านดอนทราย</t>
  </si>
  <si>
    <t xml:space="preserve">ม.2 ถึง บ้านปอภาร </t>
  </si>
  <si>
    <t>ต.ปอภาร   ต.เมือง</t>
  </si>
  <si>
    <t>ต.ปอภาร  ต.เมือง จ.ร้อยเอ็ด</t>
  </si>
  <si>
    <t>ระยะทาง  1,300 เมตร</t>
  </si>
  <si>
    <t>ระยะทาง  4,000 เมตร</t>
  </si>
  <si>
    <t>โนนสีดา ม.4 ถึง บ้านดอนทราย</t>
  </si>
  <si>
    <t xml:space="preserve">ม.2  บ้านโคกพิลา </t>
  </si>
  <si>
    <t>ต.ปอภาร  อ.เมือง</t>
  </si>
  <si>
    <t>กว้าง 6 เมตร หนา 0.15 เมตร</t>
  </si>
  <si>
    <t>ระยะทาง  600 เมตร</t>
  </si>
  <si>
    <t>และเขตตำบลเมืองเปลือย</t>
  </si>
  <si>
    <t>และเขตตำบลปอภาร</t>
  </si>
  <si>
    <t xml:space="preserve">อาหารกลางวัน </t>
  </si>
  <si>
    <t>อาหารครบทุกคนและ</t>
  </si>
  <si>
    <t>โภชนาการ</t>
  </si>
  <si>
    <t>ศพด.อบต.หนองใหญ่</t>
  </si>
  <si>
    <t>เรียนบ้านหนองใหญ่</t>
  </si>
  <si>
    <t>ครบถ้วนตามหลัก</t>
  </si>
  <si>
    <t>โรงเรียนบ้านหนองใหญ่</t>
  </si>
  <si>
    <t>หนองใหญ่</t>
  </si>
  <si>
    <t xml:space="preserve"> เด็กเล็ก จำนวน  32 ราย</t>
  </si>
  <si>
    <t>นักเรียน จำนวน  64   ราย</t>
  </si>
  <si>
    <t>โรงเรียน</t>
  </si>
  <si>
    <t>โนนสีดา</t>
  </si>
  <si>
    <t>โรงเรียนบ้านโนนสีดา</t>
  </si>
  <si>
    <t xml:space="preserve"> จำนวน 132 ราย</t>
  </si>
  <si>
    <t>บ้านโนนสีดา</t>
  </si>
  <si>
    <t>เรียนบ้านทรายทองวิทยา</t>
  </si>
  <si>
    <t>โรงเรียนบ้านทรายทองวิทยา</t>
  </si>
  <si>
    <t xml:space="preserve"> จำนวน 49 ราย </t>
  </si>
  <si>
    <t>ทรายทอง</t>
  </si>
  <si>
    <t>วิทยา</t>
  </si>
  <si>
    <t>ก.ยุทธศาสตร์จังหวัดที่ 5   รักษาความมั่นคงภายใน  และการบริหารกิจการบ้านเมืองที่ดี</t>
  </si>
  <si>
    <t>ข.ยุทธศาสตร์การพัฒนาขององค์กรปกครองส่วนท้องถิ่นในเขตจังหวัดที่ 2  ด้านสร้างความเข้มแข็งของครอบครัว ชุมชนและสังคม</t>
  </si>
  <si>
    <t xml:space="preserve"> ยุทธศาสตร์จังหวัดที่ 2     ส่งเสริมและพัฒนาการท่องเที่ยว การบริการ การค้า การผลิตและการลงทุน</t>
  </si>
  <si>
    <t xml:space="preserve"> ข.ยุทธศาสตร์การพัฒนาขององค์กรปกครองส่วนท้องถิ่นในเขตจังหวัดที่ 2 ด้านสร้างความเข้มแข็งของครอบครัว ชุมชน และสังคม และด้านที่ </t>
  </si>
  <si>
    <t xml:space="preserve"> ยุทธศาสตร์จังหวัดที่ 3    ยกระดับคุณภาพชีวิต และสร้างความเข้มแข็งของครอบครัว ชุมชนและสังคม</t>
  </si>
  <si>
    <t xml:space="preserve"> ข.ยุทธศาสตร์การพัฒนาขององค์กรปกครองส่วนท้องถิ่นในเขตจังหวัดที่ 2 ด้านสร้างความเข้มแข็งของครอบครัว ชุมชน และสังคม </t>
  </si>
  <si>
    <t xml:space="preserve"> ก.ยุทธศาสตร์จังหวัดที่ 2  ส่งเสริมและพัฒนาการท่องเที่ยว การบริการ การค้า การผลิตและการลงทุน</t>
  </si>
  <si>
    <t xml:space="preserve"> ข.ยุทธศาสตร์การพัฒนาขององค์กรปกครองส่วนท้องถิ่นในเขตจังหวัดที่  1 การพัฒนาการเชื่อมโยงเครือข่ายโครงสร้างพื้นฐาน</t>
  </si>
  <si>
    <t xml:space="preserve">อบต.หนองใหญ่ </t>
  </si>
  <si>
    <t>มีครุภัณฑ์ไว้ใช้ใน</t>
  </si>
  <si>
    <t xml:space="preserve"> โต๊ะหมู่บูชา ฯลฯ</t>
  </si>
  <si>
    <t xml:space="preserve">อบต.หนองใหญ่  </t>
  </si>
  <si>
    <t xml:space="preserve">  ฯลฯ</t>
  </si>
  <si>
    <t>เครื่องมัลติมีเดียโปรเจคเตอร์</t>
  </si>
  <si>
    <t>จัดซื้อครุภัณฑ์การเกษตร เช่น</t>
  </si>
  <si>
    <t>เครื่องพ่นหมอกควัน</t>
  </si>
  <si>
    <t xml:space="preserve"> ข.ยุทธศาสตร์การพัฒนาขององค์กรปกครองส่วนท้องถิ่นในเขตจังหวัดที่  1   พัฒนาการเชื่อมโยงเครือข่ายโครงสร้างพื้นฐาน</t>
  </si>
  <si>
    <t>ตำบลหนองใหญ่</t>
  </si>
  <si>
    <t xml:space="preserve"> ก. ยุทธศาสตร์จังหวัดที่ 2   ส่งเสริมและพัฒนาการท่องเที่ยว การบริการ การค้า การผลิตและการลงทุน</t>
  </si>
  <si>
    <t>ก่อสร้าง ปรับปรุงและซ่อมแซม</t>
  </si>
  <si>
    <t>หนองใหญ่ และตำบลใกล้เคียง</t>
  </si>
  <si>
    <t>งบประมาณและที่มา</t>
  </si>
  <si>
    <t>ผลที่คาดว่าจะได้รับ</t>
  </si>
  <si>
    <t>รับผิดชอบ</t>
  </si>
  <si>
    <t>ม.1 1 กม.,ม.2 2 กม.,ม.3 2 กม.,</t>
  </si>
  <si>
    <t>มีเส้นทาง</t>
  </si>
  <si>
    <t>ประชาชนในตำบลหนองใหญ่</t>
  </si>
  <si>
    <t>กองช่าง/</t>
  </si>
  <si>
    <t>ซ่อมแซมถนนคอนกรีตเสริมเหล็ก</t>
  </si>
  <si>
    <t xml:space="preserve">หนองใหญ่ในเขตตำบล </t>
  </si>
  <si>
    <t>ตำบลใกล้เคียงและ</t>
  </si>
  <si>
    <t>ภายในหมู่บ้าน  ภายในตำบล</t>
  </si>
  <si>
    <t>หนองใหญ่และทั่วไปได้ใช้</t>
  </si>
  <si>
    <t>ม.7 2 กม., ม.8 2 กม., ม.9 1 กม.,</t>
  </si>
  <si>
    <t>ที่เป็นมาตรฐาน</t>
  </si>
  <si>
    <t>ทั่วไปได้ใช้ถนนในการ</t>
  </si>
  <si>
    <t>หนองใหญ่และเชื่อมระหว่าง</t>
  </si>
  <si>
    <t>ถนนในการสัญจรที่สะดวกยิ่งขึ้น</t>
  </si>
  <si>
    <t>สัญจรที่สะดวกยิ่งขึ้น</t>
  </si>
  <si>
    <t>ม.1 1 กม.,ม.2 1.5 กม.,ม.3 2.5 กม.,</t>
  </si>
  <si>
    <t>ประชาชนในตำบล</t>
  </si>
  <si>
    <t>ซ่อมแซมถนนลูกรัง/ หินคลุก พร้อม</t>
  </si>
  <si>
    <t>หนองใหญ่  และตำบลใกล้เคียง</t>
  </si>
  <si>
    <t>ม.4 1 กม., ม.5 0.6 กม.,ม.6 1.5 กม.,</t>
  </si>
  <si>
    <t xml:space="preserve">ปรับเกรดเกลี่ย บดอัดแน่น ภายใน </t>
  </si>
  <si>
    <t>และประชาชนทั่วไป ได้ใช้ถนน</t>
  </si>
  <si>
    <t>ม.7 1 กม., ม.8 2 กม., ม.9 0.5 กม.,</t>
  </si>
  <si>
    <t>และประชาชนทั่วไป  ได้ใช้</t>
  </si>
  <si>
    <t>ตำบลหนองใหญ่และเชื่อมระหว่าง</t>
  </si>
  <si>
    <t>ในการสัญจรที่สะดวกยิ่งขึ้น</t>
  </si>
  <si>
    <t>และ ม.10 0.5 กม.  รวม 12 กม.</t>
  </si>
  <si>
    <t>ม.1 8 กม.,ม.2 6 กม.,ม.3 1กม.,</t>
  </si>
  <si>
    <t>ซ่อมแซมถนนดินพร้อมปรับเกรด</t>
  </si>
  <si>
    <t>ม.4  4 กม., ม.5 5 กม.,ม.6 3 กม.,</t>
  </si>
  <si>
    <t>หนองใหญ่ และตำบล</t>
  </si>
  <si>
    <t xml:space="preserve">เกลี่ย บดอัดแน่น  ในตำบล  </t>
  </si>
  <si>
    <t>ม.7 4 กม., ม.8 4 กม., ม.9 2 กม.,</t>
  </si>
  <si>
    <t>ใกล้เคียงและประชาชนทั่วไป</t>
  </si>
  <si>
    <t>หนองใหญ่ทางเชื่อมระหว่าง</t>
  </si>
  <si>
    <t>และ ม.10  1 กม. รวม 32  กม.</t>
  </si>
  <si>
    <t>ได้ใช้ถนนในการสัญจร</t>
  </si>
  <si>
    <t>ที่สะดวกยิ่งขึ้น</t>
  </si>
  <si>
    <t>เพื่อให้ประชาชนตำบล</t>
  </si>
  <si>
    <t>ม.1 1 กม.,ม.2 1 กม.,ม.3 1 กม.,</t>
  </si>
  <si>
    <t>ประชาชนตำบลหนองใหญ่</t>
  </si>
  <si>
    <t>ซ่อมแซมถนนลาดยางในตำบล</t>
  </si>
  <si>
    <t>ม.4 0.5 กม., ม.5 1 กม.,ม.6 1 กม.,</t>
  </si>
  <si>
    <t>ตำบลใกล้เคียงและทั่วไป</t>
  </si>
  <si>
    <t>หนองใหญ่และ ทางเชื่อมระหว่าง</t>
  </si>
  <si>
    <t>และทั่วไปได้ใช้ถนนในการ</t>
  </si>
  <si>
    <t>ม.7 1 กม., ม.8 1 กม., ม.9 1 กม.,</t>
  </si>
  <si>
    <t>สัญจรที่สะดวก ยิ่งขึ้น</t>
  </si>
  <si>
    <t>และ ม.10  0.5 กม. รวม 9 กม.</t>
  </si>
  <si>
    <t>เพื่อเป็นการแก้ไขปัญหาน้ำ</t>
  </si>
  <si>
    <t>ก่อปรับปรุง ซ่อมแซมถนนทาง</t>
  </si>
  <si>
    <t>ไม่มีน้ำท่วมขัง</t>
  </si>
  <si>
    <t>ปัญหาน้ำท่วมขัง ตามถนน</t>
  </si>
  <si>
    <t>ท่วมขัง ตามถนนภายในตำบล</t>
  </si>
  <si>
    <t>ระบายน้ำและท่อ ในเขตตำบล</t>
  </si>
  <si>
    <t>บนถนน</t>
  </si>
  <si>
    <t>ภายในหมู่บ้าน ได้รับการ</t>
  </si>
  <si>
    <t>หนองใหญ่และในเขตตำบล</t>
  </si>
  <si>
    <t xml:space="preserve">หนองใหญ่ </t>
  </si>
  <si>
    <t>แก้ไข ทำให้เกิดความสะดวก</t>
  </si>
  <si>
    <t>ต่อประชาชนตำบลหนองใหญ่</t>
  </si>
  <si>
    <t>ใกล้เคียง  ที่ใช้ถนนสัญจรไป- มา</t>
  </si>
  <si>
    <t>และประชาชนทั่วไปที่ใช้ถนน</t>
  </si>
  <si>
    <t>ให้เกิดความสะดวกในการสัญจร</t>
  </si>
  <si>
    <t>สัญจรในช่วงฤดูฝน</t>
  </si>
  <si>
    <t>ในฤดูฝน</t>
  </si>
  <si>
    <t>ระยะทางกว้าง 6 ม. ยาว  4 กม.</t>
  </si>
  <si>
    <t xml:space="preserve">ซ่อมแซมถนนลาดยางระหว่าง  </t>
  </si>
  <si>
    <t>หนองใหญ่  และประชาชนทั่วไป</t>
  </si>
  <si>
    <t>ตามมาตรฐานทางหลวงชนบท</t>
  </si>
  <si>
    <t xml:space="preserve">และประชาชนทั่วไปที่สัญจร </t>
  </si>
  <si>
    <t>ต.หนองใหญ่ - ต.ขอนแก่น</t>
  </si>
  <si>
    <t>ที่สัญจรทางถนนได้รับสะดวกยิ่งขึ้น</t>
  </si>
  <si>
    <t>ทางถนนได้รับสะดวกยิ่งขึ้น</t>
  </si>
  <si>
    <t>ระยะทางกว้าง 5 ม. ยาว  600 ม.</t>
  </si>
  <si>
    <t xml:space="preserve">ประชาชนตำบลหนองใหญ่  </t>
  </si>
  <si>
    <t>และประชาชนทั่วไป ที่สัญจร</t>
  </si>
  <si>
    <t>ที่สัญจรทางถนนได้รับความสะดวก</t>
  </si>
  <si>
    <t>ทางถนนได้รับความสะดวก</t>
  </si>
  <si>
    <t>ยิ่งขึ้น</t>
  </si>
  <si>
    <t>เพื่อให้ประชาชนตำบลหนองใหญ่</t>
  </si>
  <si>
    <t>ระยะทางยาว  2.5  กม.</t>
  </si>
  <si>
    <t>ถนนลาดยาง บ.ดอนทราย ม.2 ถึง</t>
  </si>
  <si>
    <t>บ้านโคกพิลา ต.ปอภาร</t>
  </si>
  <si>
    <t>ทางถนนได้รับความสะดวกยิ่งขึ้น</t>
  </si>
  <si>
    <t>ป้ายเตือนการจราจร 10 หมู่บ้าน</t>
  </si>
  <si>
    <t>เช่น ไฟกระพริบพลังงานแสง</t>
  </si>
  <si>
    <t>อาทิตย์เตือนและจำกัดความเร็วฯ</t>
  </si>
  <si>
    <t xml:space="preserve">  10  จุด</t>
  </si>
  <si>
    <t>ที่สัญจรทางถนนได้รับความ</t>
  </si>
  <si>
    <t>ยิ่งขึ้นและลดอุบัติแหตุ</t>
  </si>
  <si>
    <t>สะดวกยิ่งขึ้น</t>
  </si>
  <si>
    <t>ระยะทาง ยาว  1 กม.</t>
  </si>
  <si>
    <t>บ.โนนขวาง ม.7 -  บ.หนองม่วง</t>
  </si>
  <si>
    <t>หนองใหญ่ และประชาชนทั่วไป</t>
  </si>
  <si>
    <t xml:space="preserve"> ม.5</t>
  </si>
  <si>
    <t>ติดตั้งกระจกนูนโค้ง  เพิ่มการ</t>
  </si>
  <si>
    <t>กระจกนูนโค้งเพิ่มการมองเห็น</t>
  </si>
  <si>
    <t>มองเห็นตามสี่แยกหรือมุมอับ</t>
  </si>
  <si>
    <t>จำนวน  12  จุด</t>
  </si>
  <si>
    <t>ที่เสี่ยงอันตราย ในเขตตำบล</t>
  </si>
  <si>
    <t>และลดอุบัติเหตุ</t>
  </si>
  <si>
    <t>เพื่อเป็นการแก้ไขปริมาณน้ำ</t>
  </si>
  <si>
    <t>ปรับปรุงระบบประปาทุก</t>
  </si>
  <si>
    <t>ประชาชนมีน้ำเพียงพอในการ</t>
  </si>
  <si>
    <t xml:space="preserve">ซ่อมแซมระบบประปาหมู่บ้าน </t>
  </si>
  <si>
    <t>ไม่เพียงพอในการอุปโภค-</t>
  </si>
  <si>
    <t>หมู่บ้านในเขตตำบลหนองใหญ่</t>
  </si>
  <si>
    <t>มีน้ำประปาใช้</t>
  </si>
  <si>
    <t>อุปโภค บริโภคของประชาชน</t>
  </si>
  <si>
    <t>บริโภคของประชาชน</t>
  </si>
  <si>
    <t>เพื่อให้ประชาชนได้มีแสงสว่าง</t>
  </si>
  <si>
    <t>ประชาชนได้มีแสงสว่าง</t>
  </si>
  <si>
    <t>มีไฟฟ้า</t>
  </si>
  <si>
    <t>ขยายเขตไฟฟ้า และไฟส่องสว่าง</t>
  </si>
  <si>
    <t>ใช้ในเวลากลางคืนป้องกันปัญหา</t>
  </si>
  <si>
    <t>ใช้ในเวลากลางคืนป้องกัน</t>
  </si>
  <si>
    <t>สาธารณะที่</t>
  </si>
  <si>
    <t>อุบัติเหตุและโจรผู้ร้ายใน</t>
  </si>
  <si>
    <t>ปัญหาอุบัติเหตุและโจรผู้ร้าย</t>
  </si>
  <si>
    <t>ใช้งานได้</t>
  </si>
  <si>
    <t>ตอนกลางคืน</t>
  </si>
  <si>
    <t>ในตอนกลางคืน</t>
  </si>
  <si>
    <t>ทุกพื้นที่</t>
  </si>
  <si>
    <t>เพื่อให้ประชาชนมีไฟฟ้าใช้ใน</t>
  </si>
  <si>
    <t>ประชาชนได้มีแสงสว่างใช้</t>
  </si>
  <si>
    <t>มีไฟฟ้าเพื่อใช้</t>
  </si>
  <si>
    <t>ประชาชนมีไฟฟ้าใช้ในการ</t>
  </si>
  <si>
    <t>การเกษตรและปศุสัตว์ฯ</t>
  </si>
  <si>
    <t>เพื่อการเกษตรและปศุสัตว์</t>
  </si>
  <si>
    <t>เกษตรกรและปศุสัตว์</t>
  </si>
  <si>
    <t>เพื่อให้ประชาชนมีน้ำใช้ในการ</t>
  </si>
  <si>
    <t>ขุดเจาะบ่อบาดาลของหมู่บ้าน</t>
  </si>
  <si>
    <t>มีน้ำใช้</t>
  </si>
  <si>
    <t>ประชาชนมีน้ำใช้ในการ</t>
  </si>
  <si>
    <t>เพื่อใช้ในการอุปโภค</t>
  </si>
  <si>
    <t>อุปโภค  การเกษตรและปศุสัตว์ฯ</t>
  </si>
  <si>
    <t>และในไร่นา</t>
  </si>
  <si>
    <t>ในการเกษตร</t>
  </si>
  <si>
    <t>อุปโภค บริโภคและการเกษตร</t>
  </si>
  <si>
    <t>การเกษตร และปศุสัตว์ฯ</t>
  </si>
  <si>
    <t>และปศุสัตว์</t>
  </si>
  <si>
    <t>เพื่อให้มีน้ำใช้ในการอุปโภค-</t>
  </si>
  <si>
    <t>ก่อสร้างถังเก็บน้ำฝนและ</t>
  </si>
  <si>
    <t>ประชาชนมีน้ำในการ</t>
  </si>
  <si>
    <t xml:space="preserve">น้ำดื่ม ไฟเบอร์และรางน้ำ </t>
  </si>
  <si>
    <t>บริโภคอย่างเพียงพอต่อความ</t>
  </si>
  <si>
    <t>รางน้ำในเขตตำบลหนองใหญ่</t>
  </si>
  <si>
    <t>มีน้ำฝนใช้</t>
  </si>
  <si>
    <t>อุปโภค-บริโภคอย่าง</t>
  </si>
  <si>
    <t>ต้องการ</t>
  </si>
  <si>
    <t>เพียงพอต่อความต้องการ</t>
  </si>
  <si>
    <t>เพื่อสร้างจิตสำนึก ในการอนุรักษ์</t>
  </si>
  <si>
    <t>ประชาชนมีจิตสำนึกในการ</t>
  </si>
  <si>
    <t>จัดการขยะที่มีประสิทธิภาพ</t>
  </si>
  <si>
    <t>สิ่งแวดล้อมและลดปริมาณขยะ</t>
  </si>
  <si>
    <t>อนุรักษ์สิ่งแวดล้อมและช่วยลด</t>
  </si>
  <si>
    <t>ปริมาณขยะ</t>
  </si>
  <si>
    <t>เพื่อเพิ่มประสิทธิภาพการจัดเก็บ</t>
  </si>
  <si>
    <t>จัดทำ / บูรณาการร่วมจัดทำ</t>
  </si>
  <si>
    <t>ได้โปรแกรม</t>
  </si>
  <si>
    <t>ผู้เข้ารับการฝึกอบรมมี</t>
  </si>
  <si>
    <t>กองคลัง/</t>
  </si>
  <si>
    <t>ภาษีของ อบต.</t>
  </si>
  <si>
    <t>แผนที่ภาษีและทะเบียน</t>
  </si>
  <si>
    <t>แผนที่ภาษี</t>
  </si>
  <si>
    <t>ความรู้ ความเข้าใจใน</t>
  </si>
  <si>
    <t>ทรัพย์สินให้ถูกต้อง</t>
  </si>
  <si>
    <t>ที่มีมาตรฐาน</t>
  </si>
  <si>
    <t>การจัดเก็บภาษีในตำบล</t>
  </si>
  <si>
    <t>ปรับปรุงภูมิทัศน์หนองแคนทุ่ง</t>
  </si>
  <si>
    <t>ภูมิทัศน์</t>
  </si>
  <si>
    <t xml:space="preserve">ประชาชนในตำบลหนองใหญ่ </t>
  </si>
  <si>
    <t>สำนักงานปลัด/</t>
  </si>
  <si>
    <t>หนองน้ำสาธารณะภายในตำบล</t>
  </si>
  <si>
    <t>หนองใหญ่ ได้มีแหล่งท่องเที่ยว</t>
  </si>
  <si>
    <t xml:space="preserve">หนองอีสานเขียว   หนองคู </t>
  </si>
  <si>
    <t>ริมหนองน้ำ</t>
  </si>
  <si>
    <t>ได้มีแหล่งท่องเที่ยวพักผ่อน</t>
  </si>
  <si>
    <t>พักผ่อนและมีน้ำใช้ในการเกษตร</t>
  </si>
  <si>
    <t>หนองใหญ่ หนองไผ่ หนองแคนทุ่ง</t>
  </si>
  <si>
    <t>สวยงาม</t>
  </si>
  <si>
    <t>และมีน้ำใช้ในการเกษตร</t>
  </si>
  <si>
    <t>และหนองม่วง  เพื่อพัฒนาเป็น</t>
  </si>
  <si>
    <t>แหล่งท่องเที่ยว</t>
  </si>
  <si>
    <t>เพื่อเผยแพร่ข้อมูลข่าวสาร แหล่ง</t>
  </si>
  <si>
    <t>จัดทำป้ายประชาสัมพันธ์</t>
  </si>
  <si>
    <t>ข้อมูลแหล่ง</t>
  </si>
  <si>
    <t xml:space="preserve">มีผู้สนใจเข้ามาเยี่ยมชม </t>
  </si>
  <si>
    <t>ท่องเที่ยวในพื้นที่ให้เป็นที่รู้จัก</t>
  </si>
  <si>
    <t>แผ่นพับ ข้อมูลแหล่งท่องเที่ยว</t>
  </si>
  <si>
    <t>สถานที่มากขึ้น, ชุมชนมี</t>
  </si>
  <si>
    <t>และเป็นการสร้างรายได้ให้กับ</t>
  </si>
  <si>
    <t>รวมถึงการประชาสัมพันธผ่าน</t>
  </si>
  <si>
    <t>รายได้จากการขายสินค้า</t>
  </si>
  <si>
    <t>สื่อสิ่งพิมพ์ต่างๆ</t>
  </si>
  <si>
    <t>และของที่ระลึก</t>
  </si>
  <si>
    <t>เพื่ออำนวยความสะดวกใน การ</t>
  </si>
  <si>
    <t>การเดินทางไปมาสะดวก</t>
  </si>
  <si>
    <t>สำคัญและเส้นทางคมนาคมใน</t>
  </si>
  <si>
    <t>เดินทางและท่องเที่ยว</t>
  </si>
  <si>
    <t>สถานที่สำคัญต่างๆ หรือ</t>
  </si>
  <si>
    <t>ประหยัดเวลา</t>
  </si>
  <si>
    <t>พื้นที่</t>
  </si>
  <si>
    <t>แผนที่ตำบล</t>
  </si>
  <si>
    <t>อุดหนุนงบประมาณเพื่อจัดทำ</t>
  </si>
  <si>
    <t xml:space="preserve"> ในเขตพื้นที่บริการ จำนวน 4 แห่ง</t>
  </si>
  <si>
    <t>และศพด. จำนวน 1 แห่ง</t>
  </si>
  <si>
    <t>เพื่อให้เด็กปฐมวัย ถึง ปฐมศึกษา</t>
  </si>
  <si>
    <t>เด็กมีสุขภาพ</t>
  </si>
  <si>
    <t>เด็กปฐมวัยถึงปฐมศึกษาที่ 6</t>
  </si>
  <si>
    <t>ที่ 6 ได้ดื่มนมที่มีคุณภาพ และมี</t>
  </si>
  <si>
    <t>อาหารเสริม(นม)ให้กับโรงเรียน</t>
  </si>
  <si>
    <t>ได้ดื่มนมที่มีคุณภาพ และมี</t>
  </si>
  <si>
    <t>สุขภาพที่สมบูรณ์แข็งแรง</t>
  </si>
  <si>
    <t>โรงเรียน จำนวน 260 วันx 7 บาท/คน</t>
  </si>
  <si>
    <t>ศพด. จำนวน 280 วัน x 7 บาท/ คน</t>
  </si>
  <si>
    <t>เพื่อสนับสนุนให้เด็กและเยาวชน</t>
  </si>
  <si>
    <t xml:space="preserve">เด็กและเยาวชน ในเขต อบต. </t>
  </si>
  <si>
    <t>เด็ก/เยาวชน</t>
  </si>
  <si>
    <t>เด็กและเยาวชนได้มีส่วนร่วม</t>
  </si>
  <si>
    <t>ได้มีส่วนร่วมในกิจกรรมที่เป็น</t>
  </si>
  <si>
    <t>จำนวน 400 คน</t>
  </si>
  <si>
    <t>ได้มีส่วนร่วมใน</t>
  </si>
  <si>
    <t>ในกิจกรรมที่เป็นประโยชน์</t>
  </si>
  <si>
    <t>ประโยชน์ทั้งต่อตนเอง สังคม</t>
  </si>
  <si>
    <t>กิจกรรมที่เป็น</t>
  </si>
  <si>
    <t>ทั้งต่อตนเอง สังคมและ</t>
  </si>
  <si>
    <t>และประเทศชาติ</t>
  </si>
  <si>
    <t>ประโยชน์ต่อ</t>
  </si>
  <si>
    <t>ประเทศชาติ</t>
  </si>
  <si>
    <t>สังคม</t>
  </si>
  <si>
    <t>เพื่อส่งเสริมปลูกฝังการเล่นกีฬา</t>
  </si>
  <si>
    <t>ผู้ปกครองและเด็กเล็กของ</t>
  </si>
  <si>
    <t>เด็กได้รับการ</t>
  </si>
  <si>
    <t>เด็กนักเรียนได้รับส่งเสริม</t>
  </si>
  <si>
    <t xml:space="preserve">ให้กับเด็กนักเรียน รู้จักรู้แพ้ รู้ชนะ </t>
  </si>
  <si>
    <t xml:space="preserve">ศูนย์พัฒนาเด็กเล็ก </t>
  </si>
  <si>
    <t>ปลูกฝังการเล่น</t>
  </si>
  <si>
    <t xml:space="preserve">ปลูกฝังการเล่นกีฬา รู้จักรู้แพ้ </t>
  </si>
  <si>
    <t>รู้อภัย มีความสามัคคีอดทน มี</t>
  </si>
  <si>
    <t>อบต.หนองใหญ่และศูนย์ภายใน</t>
  </si>
  <si>
    <t>มีความสามัคคี</t>
  </si>
  <si>
    <t>รู้ชนะ รู้อภัย มีความสามัคคี</t>
  </si>
  <si>
    <t>ระเบียบวินัย</t>
  </si>
  <si>
    <t>มีระเบียบวินัย</t>
  </si>
  <si>
    <t>อดทน มีระเบียบวินัย</t>
  </si>
  <si>
    <t>เพื่อเป็นการประสานความร่วม</t>
  </si>
  <si>
    <t>อบรมให้ความรู้เกี่ยวกับ</t>
  </si>
  <si>
    <t>ผู้ปกครองกับ</t>
  </si>
  <si>
    <t>ผู้ปกครองส่วนเห็นคุณค่า</t>
  </si>
  <si>
    <t>มือระหว่างผู้ปกครองกับ</t>
  </si>
  <si>
    <t>สุขภาพกายและจิตของนักเรียน</t>
  </si>
  <si>
    <t>เจ้าหน้าที่มี</t>
  </si>
  <si>
    <t>ของการศึกษานำมาซึ่งความ</t>
  </si>
  <si>
    <t>เจ้าหน้าที่(ศูนย์พัฒนาเด็กเล็ก</t>
  </si>
  <si>
    <t>ในขณะเรียนอยู่ศูนย์พัฒนาเด็ก</t>
  </si>
  <si>
    <t>ความสัมพันธ์ที่</t>
  </si>
  <si>
    <t>สัมพันธ์ระหว่างผู้ปกครอง</t>
  </si>
  <si>
    <t>อบต.หนองใหญ่)</t>
  </si>
  <si>
    <t>และเจ้าหน้าที่มากยิ่งขึ้น</t>
  </si>
  <si>
    <t>เพื่อเป็นการส่งเสริมให้นักเรียน</t>
  </si>
  <si>
    <t>เป็นส่วนหนึ่งในด้านพละศึกษา</t>
  </si>
  <si>
    <t>เพื่อสุขภาพที่แข็งแรง</t>
  </si>
  <si>
    <t>เพื่อส่งเสริมการศึกษาให้กับเด็ก</t>
  </si>
  <si>
    <t>สนับสนุนชุดนักเรียน อุปกรณ์</t>
  </si>
  <si>
    <t>เป็นแรงกระตุ้นให้เด็ก</t>
  </si>
  <si>
    <t>นักเรียนฐานะยากจน แต่ตั้งใจ</t>
  </si>
  <si>
    <t xml:space="preserve">การเรียนให้กับเด็กนักเรียน </t>
  </si>
  <si>
    <t>นักเรียนฐานะยากจน ใน</t>
  </si>
  <si>
    <t>เรียน</t>
  </si>
  <si>
    <t>ที่มีฐานะยากจน แต่มีความ</t>
  </si>
  <si>
    <t>โรงเรียนมีความตั้งใจศึกษา</t>
  </si>
  <si>
    <t>ตั้งใจเรียน</t>
  </si>
  <si>
    <t>เล่าเรียน</t>
  </si>
  <si>
    <t xml:space="preserve">สนับสนุนการจัดงานด้านศาสนา </t>
  </si>
  <si>
    <t>ประชาชนได้</t>
  </si>
  <si>
    <t>ด้านศาสนา วัฒนธรรม ประเพณี</t>
  </si>
  <si>
    <t>หนองใหญ่มีการเข้าร่วมกิจกรรม</t>
  </si>
  <si>
    <t>วัฒนธรรม ประเพณีต่างๆ ของ</t>
  </si>
  <si>
    <t>มีการเข้าร่วมกิจกรรม</t>
  </si>
  <si>
    <t>ประจำปีของตำบลหนองใหญ่</t>
  </si>
  <si>
    <t>เพื่อสืบสานวัฒนธรรมท้องถิ่น</t>
  </si>
  <si>
    <t>วัฒนธรรมท้องถิ่น</t>
  </si>
  <si>
    <t>สืบไป</t>
  </si>
  <si>
    <t>ผู้สูงอายุได้รับความสุข</t>
  </si>
  <si>
    <t>ได้แสดงความรักต่อผู้สูงอายุ</t>
  </si>
  <si>
    <t>แสดงความรัก</t>
  </si>
  <si>
    <t>เป็นการมอบความสุขแก่ผู้สูงอายุ</t>
  </si>
  <si>
    <t>ต่อผู้สูงอายุ</t>
  </si>
  <si>
    <t>เพื่อให้เด็ก เยาวชน และประชาชน</t>
  </si>
  <si>
    <t>จัดโครงการส่งเสริมศิลปะ</t>
  </si>
  <si>
    <t>เด็กนักเรียน</t>
  </si>
  <si>
    <t>เด็กนักเรียนได้รู้จักและ</t>
  </si>
  <si>
    <t>ให้กับเด็ก เยาวชนและประชาชน</t>
  </si>
  <si>
    <t>ได้รู้จักและสืบสานศิลปวัฒนธรรม</t>
  </si>
  <si>
    <t>วัฒนธรรมของท้องถิ่นในและ</t>
  </si>
  <si>
    <t>ได้สืบสานศิลป</t>
  </si>
  <si>
    <t>สืบสานศิลปวัฒนธรรมของ</t>
  </si>
  <si>
    <t>ทั่วไป</t>
  </si>
  <si>
    <t xml:space="preserve">ของท้องถิ่นให้คงอยู่ตลอดไป, </t>
  </si>
  <si>
    <t xml:space="preserve">กิจกรรมพัฒนาผู้เรียน  </t>
  </si>
  <si>
    <t>วัฒนธรรมท้องถิ่นและ</t>
  </si>
  <si>
    <t>ท้องถิ่นให้คงอยู่ตลอดไป,</t>
  </si>
  <si>
    <t xml:space="preserve">กิจกรรมพัฒนาผู้เรียน </t>
  </si>
  <si>
    <t>จำนวน 3 แห่ง</t>
  </si>
  <si>
    <t>พัฒนาผู้เรียน</t>
  </si>
  <si>
    <t>กิจกรรมพัฒนาผู้เรียน</t>
  </si>
  <si>
    <t>เพื่อให้ประชาชนตำบลหนอง</t>
  </si>
  <si>
    <t>จัดโครงการแห่เทียนเข้าพรรษา</t>
  </si>
  <si>
    <t>ใหญ่ มีการเข้าร่วมกิจกรรม</t>
  </si>
  <si>
    <t>ของอบต.หนองใหญ่ ในเขต</t>
  </si>
  <si>
    <t>ได้ร่วมกิจกรรม</t>
  </si>
  <si>
    <t>มีการเข้าร่วมกิจกรรม  เพื่อ</t>
  </si>
  <si>
    <t>เพื่อสืบสาน</t>
  </si>
  <si>
    <t>สืบสานวัฒนธรรมท้องถิ่น</t>
  </si>
  <si>
    <t>ต่อไป</t>
  </si>
  <si>
    <t xml:space="preserve">เพื่อให้ประชาชนตำบลหนองใหญ่ </t>
  </si>
  <si>
    <t>สนับสนุนงบประมาณงาน</t>
  </si>
  <si>
    <t>ประชาชนร่วม</t>
  </si>
  <si>
    <t>มีการเข้าร่วมกิจกรรมเพื่อสืบสาน</t>
  </si>
  <si>
    <t>แห่เทียนพรรษาอำเภอและเข้า</t>
  </si>
  <si>
    <t>กิจกรรมเพื่อ</t>
  </si>
  <si>
    <t>หนองใหญ่ มีการเข้าร่วม</t>
  </si>
  <si>
    <t>วัฒนธรรมท้องถิ่นต่อไป</t>
  </si>
  <si>
    <t>ร่วมกิจกรรมของอำเภอศรีสมเด็จ</t>
  </si>
  <si>
    <t>สืบสานวัฒนธรรม</t>
  </si>
  <si>
    <t>กิจกรรมเพื่อสืบสานวัฒนธรรม</t>
  </si>
  <si>
    <t>ท้องถิ่น</t>
  </si>
  <si>
    <t>ท้องถิ่นต่อไป</t>
  </si>
  <si>
    <t>ประชาชนได้แสดงความ</t>
  </si>
  <si>
    <t>สำนักปลัด/</t>
  </si>
  <si>
    <t>เพื่อให้ประชาชนมีส่วนร่วมในการ</t>
  </si>
  <si>
    <t>ประชาชนและเจ้าหน้าที่</t>
  </si>
  <si>
    <t>ประชาชนมีส่วนร่วมในการ</t>
  </si>
  <si>
    <t>งานทำบุญตักบาตรวันขึ้นปีใหม่</t>
  </si>
  <si>
    <t>บำเพ็ญบุญกุศล ทำบุญตักบาตร</t>
  </si>
  <si>
    <t>ทุกหน่วยงานในตำบล</t>
  </si>
  <si>
    <t>ร่วมทำบุญตักบาตร</t>
  </si>
  <si>
    <t>พระสงฆ์เนื่องในวันขึ้นปีใหม่</t>
  </si>
  <si>
    <t>สืบสานประเพณี</t>
  </si>
  <si>
    <t xml:space="preserve">เป็นศิริมงคลต่อคนเองและ </t>
  </si>
  <si>
    <t>วันขึ้นปีใหม่สืบไป</t>
  </si>
  <si>
    <t>เป็นศิริมงคลต่อคนเองและ</t>
  </si>
  <si>
    <t xml:space="preserve"> ครอบครัว</t>
  </si>
  <si>
    <t>ครอบครัว</t>
  </si>
  <si>
    <t>จัดโครงการประเพณีบุญบั้งไฟ</t>
  </si>
  <si>
    <t>ประชาชนได้ร่วม</t>
  </si>
  <si>
    <t xml:space="preserve">ประชาชนตำบลหนองใหญ่ </t>
  </si>
  <si>
    <t>มีการเข้าร่วมกิจกรรม เพื่อสืบสาน</t>
  </si>
  <si>
    <t xml:space="preserve">มีการเข้าร่วมกิจกรรม </t>
  </si>
  <si>
    <t>ท้องถิ่นสืบไป</t>
  </si>
  <si>
    <t>วัฒนธรรมของท้องถิ่นต่อไป</t>
  </si>
  <si>
    <t>เพื่อส่งเสริมและพัฒนาเด็กแรก</t>
  </si>
  <si>
    <t>เด็กแรกเกิดและเด็กพัฒนาล่าช้า</t>
  </si>
  <si>
    <t>เด็กแรกเกิดและ</t>
  </si>
  <si>
    <t>เด็กแรกเกิดและเด็กพัฒนาการ</t>
  </si>
  <si>
    <t>แรกเกิด- 3 ปี และกระตุ้นการ</t>
  </si>
  <si>
    <t>เกิดและเด็กพัฒนาล่าช้ามีพัฒนา</t>
  </si>
  <si>
    <t xml:space="preserve">ได้รับการดูแลอย่างถูกต้องทั้ง </t>
  </si>
  <si>
    <t>เด็กพัฒนาการล่าช้า</t>
  </si>
  <si>
    <t>ล่าช้ามีพัฒนาการที่ดีขึ้น</t>
  </si>
  <si>
    <t>พัฒนาการเด็กที่ล่าช้า</t>
  </si>
  <si>
    <t>การที่ดีขึ้น</t>
  </si>
  <si>
    <t>10 หมู่บ้าน</t>
  </si>
  <si>
    <t>เพื่อให้เด็กเล็กในศูนย์พัฒนา</t>
  </si>
  <si>
    <t>จัดซื้อสื่อการเรียน การสอน</t>
  </si>
  <si>
    <t>มีวัสดุการศึกษา</t>
  </si>
  <si>
    <t>เด็กเล็กมีมีสื่อการเรียน</t>
  </si>
  <si>
    <t xml:space="preserve">จัดซื้อวัสดุการศึกษา (ศูนย์เด็กเล็ก </t>
  </si>
  <si>
    <t>เด็กเล็กได้มีสื่อการเรียนที่มี</t>
  </si>
  <si>
    <t xml:space="preserve">ให้กับศูนย์พัฒนาเด็กเล็ก </t>
  </si>
  <si>
    <t>ที่มีคุณภาพเพิ่ม</t>
  </si>
  <si>
    <t>ที่มีคุณภาพและทันสมัย</t>
  </si>
  <si>
    <t>โครงการถ่ายโอน)</t>
  </si>
  <si>
    <t>คุณภาพและทันสมัย</t>
  </si>
  <si>
    <t>จัดซื้อ หรือจัดทำเครื่องเล่น</t>
  </si>
  <si>
    <t>มีเครื่องเล่นสนาม</t>
  </si>
  <si>
    <t>เด็กเล็กในศูนย์พัฒนาเด็กเล็ก</t>
  </si>
  <si>
    <t>เด็กเล็กได้มีเครื่องเล่นสนามที่มี</t>
  </si>
  <si>
    <t>สนาม</t>
  </si>
  <si>
    <t>ที่มีคุณภาพเพิ่มขึ้น</t>
  </si>
  <si>
    <t>ได้เล่นเครื่องเล่นสนามที่มี</t>
  </si>
  <si>
    <t>เพื่อให้อาคาร สถานศึกษาของ</t>
  </si>
  <si>
    <t xml:space="preserve">ปรับปรุงศูนย์พัฒนาเด็กเล็ก </t>
  </si>
  <si>
    <t xml:space="preserve">มีอาคารศพด. </t>
  </si>
  <si>
    <t>อาคาร สถานศึกษาของศูนย์</t>
  </si>
  <si>
    <t>เด็กเล็กองค์การบริหารส่วนตำบล</t>
  </si>
  <si>
    <t xml:space="preserve">ศูนย์พัฒนาเด็กเล็กอบต.หนองใหญ่ </t>
  </si>
  <si>
    <t xml:space="preserve">จำนวน 1 แห่ง ทั้งอาคาร สถานที่ </t>
  </si>
  <si>
    <t>ที่ได้มาตรฐานใช้</t>
  </si>
  <si>
    <t xml:space="preserve">พัฒนาเด็กเล็กอบต.หนองใหญ่ </t>
  </si>
  <si>
    <t>มีมั่นคงทนถาวรและปลอดภัย</t>
  </si>
  <si>
    <t>วัสดุ อุปกรณ์การเรียน และ</t>
  </si>
  <si>
    <t>เครื่องปรับอากาศ 1 เครื่อง</t>
  </si>
  <si>
    <t>เพื่อรองรับเด็กที่เข้าเรียนกับ</t>
  </si>
  <si>
    <t xml:space="preserve">จัดตั้งศูนย์พัฒนาเด็กเล็ก  </t>
  </si>
  <si>
    <t>มีศูนย์ ศพด.</t>
  </si>
  <si>
    <t xml:space="preserve">องค์การบริหารส่วนตำบล </t>
  </si>
  <si>
    <t>ศูนย์พัฒนาเด็กองค์การบริหาร</t>
  </si>
  <si>
    <t xml:space="preserve">จำนวน 1 แห่ง </t>
  </si>
  <si>
    <t>ส่วนตำบลหนองใหญ่อย่าง</t>
  </si>
  <si>
    <t>ที่ได้มาตรฐาน</t>
  </si>
  <si>
    <t xml:space="preserve">เยาวชนและประชาชนทั่วไป </t>
  </si>
  <si>
    <t>ประชาชนและ</t>
  </si>
  <si>
    <t>เยาวชน ประชาชนทั่วไป</t>
  </si>
  <si>
    <t>เยาวชนและประชาชนทั่วไป</t>
  </si>
  <si>
    <t>หันมาเข้าวัด ฟังธรรมเพื่อจิตใจ</t>
  </si>
  <si>
    <t>เยาวชนห่างไกล</t>
  </si>
  <si>
    <t>หันมาเข้าวัดฟังธรรมเพื่อจิตใจ</t>
  </si>
  <si>
    <t>ที่สงบและห่างไกลจากยาเสพติด</t>
  </si>
  <si>
    <t>ยาเสพติดเพิ่ม</t>
  </si>
  <si>
    <t>เพื่อให้ประชาชนได้แสดงความ</t>
  </si>
  <si>
    <t xml:space="preserve">  ส่วนราชการ อปท. หน่วยงาน</t>
  </si>
  <si>
    <t>รัฐวิสาหกิจ</t>
  </si>
  <si>
    <t>แสดงความจงรักภักดี</t>
  </si>
  <si>
    <t>สำนึกในพระกรุณาธิคุณ</t>
  </si>
  <si>
    <t>พระบรมราชินีนาถ และพระบรม</t>
  </si>
  <si>
    <t>ต่อพระบรมวงศา</t>
  </si>
  <si>
    <t>พระบรมราชินีนาถและพระบรม</t>
  </si>
  <si>
    <t>วงศานุวงศ์ทุกพระองค์และวัน</t>
  </si>
  <si>
    <t>นุวงค์ทุกพระองค์</t>
  </si>
  <si>
    <t>สำคัญต่างๆ</t>
  </si>
  <si>
    <t>และวันสำคัญต่างๆ</t>
  </si>
  <si>
    <t>เพื่อให้เด็ก เยาวชนประชาชน</t>
  </si>
  <si>
    <t>เด็ก เยาวชนและประชาชน</t>
  </si>
  <si>
    <t>ผู้สูงอายุมีกิจกรรม</t>
  </si>
  <si>
    <t>เด็ก เยาวชนประชาชน</t>
  </si>
  <si>
    <t>เกิดการเรียนรู้ภูมิปัญญาท้องถิ่น</t>
  </si>
  <si>
    <t>ทำร่วมกันมากขึ้น</t>
  </si>
  <si>
    <t>ได้เรียนรู้ภูมิปัญญาท้องถิ่น</t>
  </si>
  <si>
    <t>และส่งเสริมการถ่ายทอด</t>
  </si>
  <si>
    <t>จำนวน 100 คน</t>
  </si>
  <si>
    <t>ภูมิปัญญาผู้สูงอายุในชุมชน</t>
  </si>
  <si>
    <t>เพื่อพัฒนาความสามารถเยาวชน</t>
  </si>
  <si>
    <t>เยาวชน สตรี ผู้สูงอายุ ผู้พิการ</t>
  </si>
  <si>
    <t xml:space="preserve"> เยาวชน สตรี </t>
  </si>
  <si>
    <t xml:space="preserve"> ผู้สูงอายุ ผู้พิการ ผู้ด้อย</t>
  </si>
  <si>
    <t>ผู้สูงอายุ ผู้พิการ ผู้ด้อยโอกาส</t>
  </si>
  <si>
    <t xml:space="preserve"> ผู้สูงอายุ ผู้พิการ ผู้ด้อยโอกาส</t>
  </si>
  <si>
    <t>ผู้ด้อยโอกาสทางสังคมและ</t>
  </si>
  <si>
    <t xml:space="preserve">ผู้สูงอายุ  ผู้พิการ </t>
  </si>
  <si>
    <t>โอกาสทางสังคมและ</t>
  </si>
  <si>
    <t>ทางสังคมและครอบครัว</t>
  </si>
  <si>
    <t>ครอบครัว ในเขตตำบลหนอง</t>
  </si>
  <si>
    <t>ครอบครัวได้รับการพัฒนา</t>
  </si>
  <si>
    <t>ให้เต็มศักยภาพและให้ประจักษ์</t>
  </si>
  <si>
    <t>ใหญ่ จำนวน 100 คน</t>
  </si>
  <si>
    <t>ทางสังคมและ</t>
  </si>
  <si>
    <t>ศักยภาพให้ประจักษ์แก่ตนเอง</t>
  </si>
  <si>
    <t>แก่ตนเองและผู้อื่น ให้กล้า</t>
  </si>
  <si>
    <t>ครอบครัวได้รับ</t>
  </si>
  <si>
    <t>และผู้อื่นกล้าแสดงออก</t>
  </si>
  <si>
    <t>แสดงออกต่อที่ประชุมและได้รับ</t>
  </si>
  <si>
    <t>ต่อที่ประชุมและได้รับ</t>
  </si>
  <si>
    <t>ประสบการณ์</t>
  </si>
  <si>
    <t>ศักยภาพ</t>
  </si>
  <si>
    <t>เพี่อเป็นสภาให้เด็กและเยาวชน</t>
  </si>
  <si>
    <t>คณะกรรมการสภาเด็กและเยาวชน</t>
  </si>
  <si>
    <t>เด็กและเยาวชน</t>
  </si>
  <si>
    <t>เด็กและเยาวชนมีสภาที่สามารถ</t>
  </si>
  <si>
    <t>สามารถทำกิจกรรม แสดงความ</t>
  </si>
  <si>
    <t>ตำบลหนองใหญ่ จำนวน 1 คณะ</t>
  </si>
  <si>
    <t>มีสภาที่สามารถ</t>
  </si>
  <si>
    <t>ทำกิจกรรม แสดงความคิดเห็น</t>
  </si>
  <si>
    <t>คิดเห็นและสร้างความสัมพันธ์ที่ดี</t>
  </si>
  <si>
    <t>ทำกิจกรรมต่างๆ</t>
  </si>
  <si>
    <t>สร้างความสัมพันธ์ที่ดีระหว่าง</t>
  </si>
  <si>
    <t>ระหว่างเด็ก เยาวชนและครอบครัว</t>
  </si>
  <si>
    <t>เด็กเยาวชนและครอบครัว</t>
  </si>
  <si>
    <t>เพี่อเป็นภูมิคุ้มกันให้เด็กและเยาวชน</t>
  </si>
  <si>
    <t>เด็กและเยาวชนและผู้ปกครอง</t>
  </si>
  <si>
    <t>เด็กและเยาวชนมีภูมิคุ้มกัน</t>
  </si>
  <si>
    <t>อบอุ่นและเข้มแข็ง</t>
  </si>
  <si>
    <t>มีคุณธรรม จริยธรรม สร้างความ</t>
  </si>
  <si>
    <t>มีความสัมพันธ์ที่ดี</t>
  </si>
  <si>
    <t>มีคุณธรรม จริยธรรมสร้างความ</t>
  </si>
  <si>
    <t>สัมพันธ์ที่ดีในครอบครัว</t>
  </si>
  <si>
    <t>ในครอบครัว</t>
  </si>
  <si>
    <t>เพื่อให้ประชาชนมีรายได้เพิ่ม</t>
  </si>
  <si>
    <t>ประชาชนมีรายได้เพิ่มและมี</t>
  </si>
  <si>
    <t>ประชาชนมีรายได้</t>
  </si>
  <si>
    <t>ประชาชนผู้มีรายได้น้อย</t>
  </si>
  <si>
    <t>จากการมีอาชีพเสริม</t>
  </si>
  <si>
    <t>อาชีพเสริม ประชาชนผู้มีรายได้</t>
  </si>
  <si>
    <t>มีรายได้เพิ่มขึ้นจากการทำ</t>
  </si>
  <si>
    <t>น้อยในตำบลหนองใหญ่</t>
  </si>
  <si>
    <t>อาชีพเสริม</t>
  </si>
  <si>
    <t>เพื่อให้ประชาชนได้พันธุ์ปลาไป</t>
  </si>
  <si>
    <t>ตัวแทนครัวเรือนๆละ 1 คน</t>
  </si>
  <si>
    <t>ประชาชนได้รับพันธุ์</t>
  </si>
  <si>
    <t>ประชาชนได้พันธุ์ปลาไปเพาะ</t>
  </si>
  <si>
    <t>เพาะเลี้ยงเพื่อการบริโภคหรือขาย</t>
  </si>
  <si>
    <t>ทุกครัวเรือนในตำบลหนองใหญ่</t>
  </si>
  <si>
    <t>ปลาและมีรายได้</t>
  </si>
  <si>
    <t>เลี้ยง เพื่อการบริโภคหรือขาย</t>
  </si>
  <si>
    <t>เพื่อมีรายได้เพิ่มขึ้น</t>
  </si>
  <si>
    <t>และส่วนราชการ เอกชนและ</t>
  </si>
  <si>
    <t>(งานเกษตร)</t>
  </si>
  <si>
    <t>เกษตรกรมีความรู้</t>
  </si>
  <si>
    <t>เกษตรกรมีความรู้ ความ</t>
  </si>
  <si>
    <t>ตอบแทนที่ดีกว่าการเลี้ยงโคเนื้อ</t>
  </si>
  <si>
    <t>ความเข้าใจมากขึ้น</t>
  </si>
  <si>
    <t>เข้าใจในการเลี้ยงโคขุน</t>
  </si>
  <si>
    <t>ธรรมดาและสามารถเป็นอาชีพ</t>
  </si>
  <si>
    <t>มีรายได้เพิ่มขึ้น</t>
  </si>
  <si>
    <t>และมีรายได้เพิ่มขึ้น</t>
  </si>
  <si>
    <t>(งานเกษตรกร)</t>
  </si>
  <si>
    <t>เสริมได้ โดยให้ความรู้ในการเลี้ยง</t>
  </si>
  <si>
    <t>การตลาด และการป้องกันโรคฯ</t>
  </si>
  <si>
    <t>เพื่อเก็บกักน้ำเพื่อใช้ในการ</t>
  </si>
  <si>
    <t>ขุดลอกลำห้วย จำนวน 2 แห่ง</t>
  </si>
  <si>
    <t>ประชาชนมีน้ำใช้</t>
  </si>
  <si>
    <t>เกษตรอย่างเพียงพอ</t>
  </si>
  <si>
    <t>ลำห้วยทรายและ ลำห้วยเหนือ</t>
  </si>
  <si>
    <t>เพื่อเป็นการกักเก็บน้ำไว้ใช้</t>
  </si>
  <si>
    <t>ปรับปรุงหนองน้ำสาธารณะภาย</t>
  </si>
  <si>
    <t>ประโยชน์ในการเกษตรและ</t>
  </si>
  <si>
    <t xml:space="preserve">ในเขตตำบลหนองใหญ่ </t>
  </si>
  <si>
    <t>ในการเกษตรและ</t>
  </si>
  <si>
    <t>เกษตรและเลี้ยงสัตว์ใน</t>
  </si>
  <si>
    <t>เลี้ยงสัตว์</t>
  </si>
  <si>
    <t>จำนวน  6 แห่ง</t>
  </si>
  <si>
    <t>เลี้ยงสัตว์อย่าง</t>
  </si>
  <si>
    <t>ฤดูแล้งอย่างเพียงพอ</t>
  </si>
  <si>
    <t>ก่อสร้างและปรับปรุงฝายน้ำ</t>
  </si>
  <si>
    <t>อุปโภค บริโภคอย่างเพียงพอ</t>
  </si>
  <si>
    <t xml:space="preserve">ในการอุปโภค </t>
  </si>
  <si>
    <t>อุปโภค บริโภคอย่าง</t>
  </si>
  <si>
    <t>บริโภคอย่าง</t>
  </si>
  <si>
    <t>จัดฝึกอบรมอาชีพให้กับหมู่บ้าน</t>
  </si>
  <si>
    <t>ศึกษาดูงานเกี่ยวกับอาชีพของ</t>
  </si>
  <si>
    <t>หนองใหญ่มีการพัฒนาอาชีพ</t>
  </si>
  <si>
    <t>ทั้ง 10 หมู่บ้าน</t>
  </si>
  <si>
    <t>มีการพัฒนาอาชีพและรายได้</t>
  </si>
  <si>
    <t>และรายได้เสริม</t>
  </si>
  <si>
    <t>อาชีพและรายได้</t>
  </si>
  <si>
    <t>เสริม</t>
  </si>
  <si>
    <t>โครงการส่งเสริมลานค้าชุมชน</t>
  </si>
  <si>
    <t>เพื่อให้มีตลาดรองรับและจัด</t>
  </si>
  <si>
    <t>มีลานค้าชุมชน</t>
  </si>
  <si>
    <t>มีตลาดรองรับและจัดแลก</t>
  </si>
  <si>
    <t>แลกเปลี่ยนสินค้าผลิตภัณฑ์</t>
  </si>
  <si>
    <t>เปลี่ยนสินค้าผลิตภัณฑ์ของ</t>
  </si>
  <si>
    <t>ของชุมชน</t>
  </si>
  <si>
    <t>เพื่อให้ประชาชนในพื้นที่ได้</t>
  </si>
  <si>
    <t>เกษตรกรตำบลหนองใหญ่</t>
  </si>
  <si>
    <t>ประชาชนได้บริโภค</t>
  </si>
  <si>
    <t>ประชาชนในพื้นที่ได้</t>
  </si>
  <si>
    <t>บริโภคผักที่ปลอดสารพิษ</t>
  </si>
  <si>
    <t>ผักปลอดสารพิษ</t>
  </si>
  <si>
    <t>และลดค่าใช้จ่ายเพิ่มรายได้</t>
  </si>
  <si>
    <t>ลดค่าใช้จ่าย</t>
  </si>
  <si>
    <t>ตามนโยบายแก้ไขปัญหา</t>
  </si>
  <si>
    <t>เพิ่มรายได้</t>
  </si>
  <si>
    <t>ความยากจน</t>
  </si>
  <si>
    <t>เพื่อเป็นแปลงสาธิต เศรษฐกิจ</t>
  </si>
  <si>
    <t>แปลงสาธิตเศรษฐกิจพอเพียง</t>
  </si>
  <si>
    <t xml:space="preserve">  1  แห่ง</t>
  </si>
  <si>
    <t>แหล่งเรียนรู้</t>
  </si>
  <si>
    <t>(พื้นที่ด้านหลังที่ทำการ อบต.)</t>
  </si>
  <si>
    <t>สมุนไพร</t>
  </si>
  <si>
    <t>หนองใหญ่และประชาชนทั่วไป</t>
  </si>
  <si>
    <t>เพื่อช่วยให้เกษตรกรลดค่าใช้จ่าย</t>
  </si>
  <si>
    <t>เกษตรกรมีรายได้</t>
  </si>
  <si>
    <t>เกษตรกรลดค่าใช้จ่าย เพิ่ม</t>
  </si>
  <si>
    <t>เพิ่มรายได้ จากผลผลิต ที่ปลอด</t>
  </si>
  <si>
    <t xml:space="preserve">  เพิ่มขึ้น</t>
  </si>
  <si>
    <t xml:space="preserve">รายได้จากการผลิตที่ปลอด </t>
  </si>
  <si>
    <t>สารเคมีและรักษาระบบนิเวศน์</t>
  </si>
  <si>
    <t>พัฒนาคุณภาพชีวิต เน้นปรัชญา</t>
  </si>
  <si>
    <t>ประชาชนมีคุณภาพ</t>
  </si>
  <si>
    <t>ประชาชนตำบลมี การ</t>
  </si>
  <si>
    <t>หนองใหญ่พัฒนาคุณภาพชีวิต</t>
  </si>
  <si>
    <t xml:space="preserve">เศรษฐกิจพอเพียง จำนวน 10 </t>
  </si>
  <si>
    <t>ชีวิตที่ดีขึ้น</t>
  </si>
  <si>
    <t>พัฒนาคุณภาพชีวิตที่ดีขึ้น</t>
  </si>
  <si>
    <t>หมู่บ้าน ที่ประกวดในตำบล</t>
  </si>
  <si>
    <t>เพื่อให้เยาวชนและประชาชน</t>
  </si>
  <si>
    <t>เยาวชน และประชาชนทั่วไป</t>
  </si>
  <si>
    <t>เยาวชนและ</t>
  </si>
  <si>
    <t xml:space="preserve">เยาวชนและประชาชน </t>
  </si>
  <si>
    <t>ในเขตตำบลหนองใหญ่ ห่างไกล</t>
  </si>
  <si>
    <t>เขตตำบลหนองใหญ่</t>
  </si>
  <si>
    <t xml:space="preserve">ในเขตตำบลหนองใหญ่  </t>
  </si>
  <si>
    <t>(อุดหนุนอำเภอศรีสมเด็จ)</t>
  </si>
  <si>
    <t>จากยาเสพติด</t>
  </si>
  <si>
    <t>ห่างไกลจากยาเสพติด</t>
  </si>
  <si>
    <t xml:space="preserve">เพื่อเป็นการส่งเสริมให้เด็ก </t>
  </si>
  <si>
    <t>มีประชาชนเข้าร่วมกิจกรรม</t>
  </si>
  <si>
    <t>เด็ก เยาวชนและ</t>
  </si>
  <si>
    <t>เด็ก เยาวชน และประชาชน</t>
  </si>
  <si>
    <t>จำนวน  50 คน</t>
  </si>
  <si>
    <t>ประชาชนห่างไกล</t>
  </si>
  <si>
    <t>ทั่วไปห่างไกลยาเสพติด</t>
  </si>
  <si>
    <t>(งานป้องกันฯ)</t>
  </si>
  <si>
    <t>เพื่อให้คนพิการ ที่ช่วยเหลือ</t>
  </si>
  <si>
    <t xml:space="preserve">จ่ายเบี้ยยังชีพผู้พิการ จำนวน </t>
  </si>
  <si>
    <t>คนพิการมีคุณภาพ</t>
  </si>
  <si>
    <t>คนพิการ ที่ช่วยเหลือตัวเอง</t>
  </si>
  <si>
    <t>ได้รับเบี้ยยังชีพ</t>
  </si>
  <si>
    <t>ตัวเองไม่ได้ มีเบี้ยยังชีพใช้จ่าย</t>
  </si>
  <si>
    <t>ไม่ได้ มีเบี้ยยังชีพใช้จ่ายในการ</t>
  </si>
  <si>
    <t>ในการดำเนินชีวิตประจำวัน</t>
  </si>
  <si>
    <t>800 บาท</t>
  </si>
  <si>
    <t>ดำเนินชีวิตประจำวัน</t>
  </si>
  <si>
    <t>เพื่อให้ผู้สูงอายุได้รับเบี้ยยังชีพ</t>
  </si>
  <si>
    <t>จ่ายเบี้ยยังชีพผู้สูงอายุ  จำนวน</t>
  </si>
  <si>
    <t>ผู้สูงอายุมีคุณภาพ</t>
  </si>
  <si>
    <t>ผู้สูงอายุได้รับเบี้ยยังชีพ</t>
  </si>
  <si>
    <t>สำหรับใช้จ่ายในการดำเนินชีวิต</t>
  </si>
  <si>
    <t xml:space="preserve"> 551 ราย จำนวน 12 เดือน</t>
  </si>
  <si>
    <t>สำหรับใช้จ่ายในการดำเนิน</t>
  </si>
  <si>
    <t>ประจำวัน</t>
  </si>
  <si>
    <t>ตามแบบขั้นบันได</t>
  </si>
  <si>
    <t>ชีวิตประจำวัน</t>
  </si>
  <si>
    <t>เพื่อช่วยเหลือผู้ป่วยเอดส์ ในราย</t>
  </si>
  <si>
    <t>จ่ายเบี้ยยังชีพผู้ป่วยเอดส์ จำนวน</t>
  </si>
  <si>
    <t>ผู้ป่วยเอดส์มี</t>
  </si>
  <si>
    <t xml:space="preserve">ผู้ป่วยเอดส์ ในรายที่ เหมาะสม </t>
  </si>
  <si>
    <t>ที่เหมาะสม  ให้ได้รับเบี้ยยังชีพ</t>
  </si>
  <si>
    <t>คุณภาพชีวิตที่ดีขึ้น</t>
  </si>
  <si>
    <t xml:space="preserve"> ให้ได้รับเบี้ยยังชีพ ในการ</t>
  </si>
  <si>
    <t>เพื่อให้เด็กด้อยโอกาส ที่ยากจน</t>
  </si>
  <si>
    <t>เด็กด้อยโอกาสในเขตตำบล</t>
  </si>
  <si>
    <t>เด็กด้อยโอกาส</t>
  </si>
  <si>
    <t>เด็กด้อยโอกาส ที่ยากจนได้รับ</t>
  </si>
  <si>
    <t>ให้ได้รับเบี้ยยังชีพ</t>
  </si>
  <si>
    <t>ได้รับเบี้ยยังชีพสำหรับใช้จ่ายใน</t>
  </si>
  <si>
    <t>หนองใหญ่ได้รับเบี้ยยังชีพอย่าง</t>
  </si>
  <si>
    <t>มีคุณภาพชีวิต</t>
  </si>
  <si>
    <t>เบี้ยยังชีพสำหรับใช้จ่ายใน</t>
  </si>
  <si>
    <t>เพื่อให้เด็ก เยาวชนและทุกคน</t>
  </si>
  <si>
    <t>เด็ก เยาวชนและทุกคนใน</t>
  </si>
  <si>
    <t>ในครอบครัวมีความสัมพันธ์ที่ดี</t>
  </si>
  <si>
    <t>หนองใหญ่มีพัฒนาการที่ดี</t>
  </si>
  <si>
    <t>ครอบครัวมีความสัมพันธ์ที่ดี</t>
  </si>
  <si>
    <t>สร้างภูมิคุ้มกันที่ดีให้ครอบครัว</t>
  </si>
  <si>
    <t>ต่อครอบครัว</t>
  </si>
  <si>
    <t>เพื่อให้ผู้ประสบภัยธรรมชาติ</t>
  </si>
  <si>
    <t>ผู้ประสบภัยธรรมชาติในเขต</t>
  </si>
  <si>
    <t>ผู้ประสบภัย</t>
  </si>
  <si>
    <t>ผู้ประสบภัยธรรมชาติ ให้</t>
  </si>
  <si>
    <t xml:space="preserve">ให้ได้รับการช่วยเหลือ เช่น </t>
  </si>
  <si>
    <t>ธรรมชาติได้รับ</t>
  </si>
  <si>
    <t>อุทกภัย  วาตภัยฯ</t>
  </si>
  <si>
    <t>การช่วยเหลือ</t>
  </si>
  <si>
    <t>ชุมชนตำบลหนองใหญ่</t>
  </si>
  <si>
    <t>กองทุนวันละบาท</t>
  </si>
  <si>
    <t>วันละบาท</t>
  </si>
  <si>
    <t xml:space="preserve">เพื่อให้ทีมกู้ชีพ กู้ภัยได้รับความรู้ </t>
  </si>
  <si>
    <t xml:space="preserve">จัดอบรม "หนึ่งตำบล  </t>
  </si>
  <si>
    <t>ทีมกู้ชีพ กู้ภัย.</t>
  </si>
  <si>
    <t>ทีมกู้ชีพ กู้ภัยได้รับความรู้</t>
  </si>
  <si>
    <t>ความเข้าใจ ในบทบาทหน้าที่</t>
  </si>
  <si>
    <t>หนึ่งทีมกู้ชีพ"</t>
  </si>
  <si>
    <t>มีความรู้ ความเข้าใจ</t>
  </si>
  <si>
    <t>ความเข้าใจ ความเข้มแข็ง</t>
  </si>
  <si>
    <t>ทีมกู้ชีพ กู้ภัย</t>
  </si>
  <si>
    <t xml:space="preserve"> ความเข้มแข็ง</t>
  </si>
  <si>
    <t>ในบทบาทหน้าที่</t>
  </si>
  <si>
    <t>เพื่อให้อปพร.ได้รับความรู้ ความ</t>
  </si>
  <si>
    <t>จัดอบรมอาสาสมัครป้องกันภัย</t>
  </si>
  <si>
    <t>อปพร.มีความรู้ ความเข้าใจ</t>
  </si>
  <si>
    <t>ป้องกันภัยฝ่ายพลเรือน</t>
  </si>
  <si>
    <t>เข้าใจ ในบทบาทหน้าที่อาสา</t>
  </si>
  <si>
    <t>ฝ่ายพลเมือง</t>
  </si>
  <si>
    <t>ความเข้าใจ  ความ</t>
  </si>
  <si>
    <t>ความเข้มแข็งในบทบาท</t>
  </si>
  <si>
    <t>สมัครป้องกันภัยฝ่ายพลเรือน</t>
  </si>
  <si>
    <t xml:space="preserve">เข้มแข็ง </t>
  </si>
  <si>
    <t>หน้าที่ อาสาสมัครป้องกัน</t>
  </si>
  <si>
    <t>ภัยฝ่ายพลเรือน</t>
  </si>
  <si>
    <t>เพื่อเป็นการรณรงค์ช่วยลด</t>
  </si>
  <si>
    <t>มีศูนย์รณรงค์ช่วยลดอุบัติเหตุ</t>
  </si>
  <si>
    <t>จำนวนผู้ประสบ</t>
  </si>
  <si>
    <t>จำนวนผู้ประสบอุบัติเหตุ</t>
  </si>
  <si>
    <t>อุบัติเหตุบนท้องถนน และบริการ</t>
  </si>
  <si>
    <t>บนท้องถนนและบริการ</t>
  </si>
  <si>
    <t>เหตุทางถนนลดลง</t>
  </si>
  <si>
    <t>ทางถนน ลดลงในช่วงเทศกาล</t>
  </si>
  <si>
    <t>ปีใหม่</t>
  </si>
  <si>
    <t>ประชาชน ช่วงเทศกาลปีใหม่</t>
  </si>
  <si>
    <t>ประชาชนช่วงเทศกาลปีใหม่</t>
  </si>
  <si>
    <t>สงกรานต์</t>
  </si>
  <si>
    <t>ประชาชน ช่วงเทศกาลสงกรานต์</t>
  </si>
  <si>
    <t>ประชาชนช่วงเทศกาลสงกรานต์</t>
  </si>
  <si>
    <t>เพื่อให้สะดวกในการบริการ</t>
  </si>
  <si>
    <t>มีศูนย์กู้ชีพ กู้ภัยที่กว้างขวาง</t>
  </si>
  <si>
    <t>มีศูนย์กู้ชีพ กู้ภัย</t>
  </si>
  <si>
    <t>ประชาชนได้รับบริการ</t>
  </si>
  <si>
    <t xml:space="preserve">ประชาชน </t>
  </si>
  <si>
    <t>พร้อมบริการประชาชน</t>
  </si>
  <si>
    <t xml:space="preserve"> จำนวน 1 ศูนย์</t>
  </si>
  <si>
    <t>การแพทย์ฉุกเฉินและกู้ภัย</t>
  </si>
  <si>
    <t xml:space="preserve"> อย่างสะดวกรวดเร็ว</t>
  </si>
  <si>
    <t>จัดอบรมโครงการส่งเสริม</t>
  </si>
  <si>
    <t>ความเสมอภาค และสิทธิเสรีภาพ</t>
  </si>
  <si>
    <t>หนองใหญ่มีความรู้เป็นการ</t>
  </si>
  <si>
    <t>ประชาธิไตย</t>
  </si>
  <si>
    <t>ได้รับความรู้การ</t>
  </si>
  <si>
    <t>ของประชาชน</t>
  </si>
  <si>
    <t>ส่งเสริมประชาธิปไตยได้อย่าง</t>
  </si>
  <si>
    <t>ส่งเสริมประชาธิปไตย</t>
  </si>
  <si>
    <t>ถูกต้อง</t>
  </si>
  <si>
    <t>เพื่อให้เด็ก เยาวชนและประชาชน</t>
  </si>
  <si>
    <t xml:space="preserve">ยาเสพติด "หนองใหญ่เกมส์ " </t>
  </si>
  <si>
    <t>ตำบลหนองใหญ่ หันมาเล่นกีฬา</t>
  </si>
  <si>
    <t>ทั่วไป หันมาเล่นกีฬา เพื่อ</t>
  </si>
  <si>
    <t>ครั้งที่ 16    ประจำปี 2560</t>
  </si>
  <si>
    <t>เพื่อสุขภาพที่แข็งแรงและห่างไกล</t>
  </si>
  <si>
    <t xml:space="preserve">เพื่อสุขภาพ </t>
  </si>
  <si>
    <t>สุขภาพที่แข็งแรงและห่างไกล</t>
  </si>
  <si>
    <t>อุดหนุนโครงการจัดการแข่งขัน</t>
  </si>
  <si>
    <t>ทั่วไป หันมาเล่นกีฬาเพื่อสุขภาพที่</t>
  </si>
  <si>
    <t>กีฬาต้านยาเสพติด"ศรีสมเด็จ</t>
  </si>
  <si>
    <t>ประชาชนมาออก</t>
  </si>
  <si>
    <t>แข็งแรงและห่างไกลจากยาเสพติด</t>
  </si>
  <si>
    <t>เกมส์" ครั้งที่ 14 ประจำปี 2560</t>
  </si>
  <si>
    <t>(ระดับอำเภอ)</t>
  </si>
  <si>
    <t xml:space="preserve"> (ระดับอำเภอ)</t>
  </si>
  <si>
    <t>เด็ก เยาวชนและประชาชนทั่วไป</t>
  </si>
  <si>
    <t>กายและนันทนาการ</t>
  </si>
  <si>
    <t>เยาวชน ประชาชนทั่วไปหันมา</t>
  </si>
  <si>
    <t>ประชาชนออก</t>
  </si>
  <si>
    <t>ออกกำลังกายอย่างถูกวิธี</t>
  </si>
  <si>
    <t>ออกกำลังอย่างถูกวิธี เพื่อสุขภาพ</t>
  </si>
  <si>
    <t>กำลังกายอย่างถูกวิธี</t>
  </si>
  <si>
    <t>ก่อสร้างลานกีฬา ระดับตำบล</t>
  </si>
  <si>
    <t>ลานกีฬาในเขตตำบลหนองใหญ่</t>
  </si>
  <si>
    <t>ทั่วไปได้รับการส่งเสริม</t>
  </si>
  <si>
    <t>หันมาเล่นกีฬา  ห่างไกลยาเสพติด</t>
  </si>
  <si>
    <t>การส่งเสริมด้านกีฬา</t>
  </si>
  <si>
    <t>ด้านกีฬา ห่างไกลยาเสพติด</t>
  </si>
  <si>
    <t>เพื่อพัฒนาคนให้มีคุณภาพมี</t>
  </si>
  <si>
    <t>ติดตั้งภายเขตตำบลหนองใหญ่</t>
  </si>
  <si>
    <t>มีเครื่องออกกำลัง</t>
  </si>
  <si>
    <t>มีเครื่องออกกำลังกาย เพื่อ</t>
  </si>
  <si>
    <t xml:space="preserve">              </t>
  </si>
  <si>
    <t>สุขภาพร่างกายแข็งแรงลดอัตรา</t>
  </si>
  <si>
    <t>กาย(กลางแจ้ง)</t>
  </si>
  <si>
    <t xml:space="preserve">พัฒนาคนให้มีคุณภาพ </t>
  </si>
  <si>
    <t>เจ็บป่วย</t>
  </si>
  <si>
    <t>มีสุขภาพร่างกายแข็งแรงลด</t>
  </si>
  <si>
    <t>อัตราการเจ็บป่วย</t>
  </si>
  <si>
    <t>เพื่อให้งานกิจกรรมต่างๆเช่น</t>
  </si>
  <si>
    <t>ศาลาอเนกประสงค์  1 หลัง</t>
  </si>
  <si>
    <t>ประชาชนมีศาลาอเนก</t>
  </si>
  <si>
    <t>ประชาชนมีศาลาอเนกประสงค์</t>
  </si>
  <si>
    <t>กองช่าง /</t>
  </si>
  <si>
    <t>งานกีฬา</t>
  </si>
  <si>
    <t>ประสงค์ใช้ในการทำ</t>
  </si>
  <si>
    <t>ใช้ในการทำกิจกรรมต่างๆ</t>
  </si>
  <si>
    <t>กิจกรรมต่างๆ</t>
  </si>
  <si>
    <t>เพื่อให้ชุมชนได้รับการป้องกัน</t>
  </si>
  <si>
    <t>จัดซื้อวัสดุเคมี สนับสนุน</t>
  </si>
  <si>
    <t>ชุมชนได้รับการ</t>
  </si>
  <si>
    <t>ชุมชนได้รับการป้องกัน</t>
  </si>
  <si>
    <t>โรคติดต่อ</t>
  </si>
  <si>
    <t xml:space="preserve"> และควบคุมโรคติดต่อ</t>
  </si>
  <si>
    <t xml:space="preserve"> รพ.สต.หนองใหญ่</t>
  </si>
  <si>
    <t>ป้องกันและควบคุม</t>
  </si>
  <si>
    <t xml:space="preserve"> และควบคุมพาหะนำ</t>
  </si>
  <si>
    <t>พาหะนำโรคติดต่อ</t>
  </si>
  <si>
    <t>สนับสนุนงานบริการด้าน</t>
  </si>
  <si>
    <t>สุขภาพ (สปสช.)</t>
  </si>
  <si>
    <t>สาธารณสุขในพื้นที่</t>
  </si>
  <si>
    <t>การบริการที่ดีจาก</t>
  </si>
  <si>
    <t>(สมทบ)</t>
  </si>
  <si>
    <t>สปสช.</t>
  </si>
  <si>
    <t>เพื่อให้ประชาชนในพื้นที่มี</t>
  </si>
  <si>
    <t>มีอาสามสมัครที่มี</t>
  </si>
  <si>
    <t>สาธารณสุขมูลฐาน</t>
  </si>
  <si>
    <t>ความรู้ ความสามารถ</t>
  </si>
  <si>
    <t>ในการแก้ไขปัญหา</t>
  </si>
  <si>
    <t>ในพื้นที่</t>
  </si>
  <si>
    <t>เพื่อให้ประชาชนได้รับการตรวจ</t>
  </si>
  <si>
    <t xml:space="preserve">จัดหาอุปกรณ์ที่ใช้ตรวจ </t>
  </si>
  <si>
    <t>กลุ่มเสี่ยงโรคไม่ติดต่อ</t>
  </si>
  <si>
    <t>โรคไม่ติดต่อ</t>
  </si>
  <si>
    <t>คัดกรองโรคเรื้อรังและส่งต่อ</t>
  </si>
  <si>
    <t>เพื่อคัดกรองกลุ่มเสี่ยงโดย อสม.</t>
  </si>
  <si>
    <t>ตรวจคัดกรองโรค</t>
  </si>
  <si>
    <t>ปรับพฤติกรรม กลุ่มป่วย</t>
  </si>
  <si>
    <t>เพื่อรับการรักษาที่ถูกต้อง</t>
  </si>
  <si>
    <t>ได้รับการรักษาที่ถูกต้อง</t>
  </si>
  <si>
    <t>เพื่อการรักษาที่ถูกต้อง</t>
  </si>
  <si>
    <t>เพื่อเป็นการแสดงให้ประชาชน</t>
  </si>
  <si>
    <t>ประชาชนรู้จักป้องกัน</t>
  </si>
  <si>
    <t>ประชาชนทั่วไปได้ทราบ</t>
  </si>
  <si>
    <t>ทั่วไปได้ทราบและรู้จักป้องกัน</t>
  </si>
  <si>
    <t>การป้องกันและระงับโรคติดต่อ</t>
  </si>
  <si>
    <t>และระงับโรคติดต่อ</t>
  </si>
  <si>
    <t xml:space="preserve">จัดรณรงค์ประชาสัมพันธ์ </t>
  </si>
  <si>
    <t>ประชาชนรู้จัก</t>
  </si>
  <si>
    <t>ได้ทราบและรู้จักป้องกัน</t>
  </si>
  <si>
    <t>การป้องกันพิษสุนัขบ้า</t>
  </si>
  <si>
    <t>ป้องกันโรคพิษ</t>
  </si>
  <si>
    <t>พิษสุนัขบ้า</t>
  </si>
  <si>
    <t>สุนัขบ้า</t>
  </si>
  <si>
    <t>จัดอบรมโครงการส่งเสริมสุขภาพ</t>
  </si>
  <si>
    <t>ประชาชนตำบล</t>
  </si>
  <si>
    <t>หนองใหญ่ มีสุขภาพร่างกายที่</t>
  </si>
  <si>
    <t>ให้กับประชาชน</t>
  </si>
  <si>
    <t>หนองใหญ่มีสุขภาพ</t>
  </si>
  <si>
    <t>หนองใหญ่ มีสุขภาพร่างกาย</t>
  </si>
  <si>
    <t xml:space="preserve">แข็งแรงสมบูรณ์ </t>
  </si>
  <si>
    <t>ที่แข็งแรงมากขึ้น</t>
  </si>
  <si>
    <t xml:space="preserve">ที่แข็งแรงสมบูรณ์ </t>
  </si>
  <si>
    <t>ปลูกป่าในที่สาธารณะในตำบล</t>
  </si>
  <si>
    <t>ชุมชนมีผืนป่าที่</t>
  </si>
  <si>
    <t>ชุมชนอนุรักษ์ป่า คืนความ</t>
  </si>
  <si>
    <t>สมดุลให้ธรรมชาติ</t>
  </si>
  <si>
    <t>ร่วมกันอนุรักษ์</t>
  </si>
  <si>
    <t>เพื่อให้ชุมชนร่วมส่งเสริมอนุรักษ์</t>
  </si>
  <si>
    <t>ปลูกต้นไม้ในพื้นที่สาธารณะใน</t>
  </si>
  <si>
    <t>ชุมชนมีพื้นที่ป่าและ</t>
  </si>
  <si>
    <t>ชุมชนร่วมส่งเสริมอนุรักษ์ป่า</t>
  </si>
  <si>
    <t>ป่า รักษาทรัพยากรธรรมชาติ</t>
  </si>
  <si>
    <t>ทรัพยากรธรรมชาติ</t>
  </si>
  <si>
    <t>รักษาทรัพยากรธรรมชาติ</t>
  </si>
  <si>
    <t xml:space="preserve">และสิ่งแวดล้อม </t>
  </si>
  <si>
    <t>ประชาชนตระหนัก</t>
  </si>
  <si>
    <t>หนองใหญ่ตระหนักถึง</t>
  </si>
  <si>
    <t>หนองใหญ่ทุกคน</t>
  </si>
  <si>
    <t>ถึงการอนุรักษ์</t>
  </si>
  <si>
    <t>ตระหนักถึงการอนุรักษ์</t>
  </si>
  <si>
    <t>อนุรักษ์ทรัพยากรธรรมชาติและ</t>
  </si>
  <si>
    <t>การอนุรักษ์ทรัพยากรธรรมชาติ</t>
  </si>
  <si>
    <t>ทรัพยากร</t>
  </si>
  <si>
    <t>สิ่งแวดล้อม</t>
  </si>
  <si>
    <t xml:space="preserve"> มีถังขยะที่ถูก</t>
  </si>
  <si>
    <t>เพื่อให้ประชาชนได้มีส่วนร่วม</t>
  </si>
  <si>
    <t>จัดเวทีประชาคมหมู่บ้าน ตำบล</t>
  </si>
  <si>
    <t>ประชาชนมีส่วน</t>
  </si>
  <si>
    <t>ประชาชนได้มีส่วนร่วม</t>
  </si>
  <si>
    <t>ในการแสดงความเห็น เพื่อร่วม</t>
  </si>
  <si>
    <t>ร่วมในการพัฒนา</t>
  </si>
  <si>
    <t>ในการแสดงความเห็นเพื่อ</t>
  </si>
  <si>
    <t>ร่วมพัฒนาตำบล</t>
  </si>
  <si>
    <t>เพื่อให้ประชาชนในพื้นที่เข้าใจ</t>
  </si>
  <si>
    <t>ประชาชนเข้าใจ</t>
  </si>
  <si>
    <t>ประชาชนในพื้นที่เข้าใจ</t>
  </si>
  <si>
    <t>บทบาทหน้าที่ ของ อบต.มากขึ้น</t>
  </si>
  <si>
    <t xml:space="preserve">กับส่วนราชการในตำบล อำเภอ </t>
  </si>
  <si>
    <t>หน้าที่ของอบต.</t>
  </si>
  <si>
    <t>บทบาทหน้าที่ของอบต.มากขึ้น</t>
  </si>
  <si>
    <t>และให้ความรู้และอำนวยความ</t>
  </si>
  <si>
    <t>ในพื้นที่เพื่อส่งเสริมการมี ส่วน</t>
  </si>
  <si>
    <t>และให้ความรู้และอำนวย</t>
  </si>
  <si>
    <t>สะดวกแก่ประชาชน</t>
  </si>
  <si>
    <t>ร่วมของประชาชน</t>
  </si>
  <si>
    <t>ความสะดวกแก่ประชาชน</t>
  </si>
  <si>
    <t>เพื่อให้มีสื่อสำหรับประชา</t>
  </si>
  <si>
    <t>โครงการปรับปรุงซ่อมแซม</t>
  </si>
  <si>
    <t>เสียงตามสาย</t>
  </si>
  <si>
    <t>มีสื่อสำหรับประสัมพันธ์ให้</t>
  </si>
  <si>
    <t>ซ่อมแซมเสียงตามสาย</t>
  </si>
  <si>
    <t>สัมพันธ์ให้ประชาชนได้รับทราบ</t>
  </si>
  <si>
    <t>เสียงตามสาย ทั้ง 10 หมู่บ้าน</t>
  </si>
  <si>
    <t>อยู่ในสภาพพร้อม</t>
  </si>
  <si>
    <t>ประชาชน ได้รับทราบถึง</t>
  </si>
  <si>
    <t>ข้อมูลข่าวสารอย่างทั่วถึง</t>
  </si>
  <si>
    <t>ใช้งาน</t>
  </si>
  <si>
    <t>เพื่อให้ประชาชนได้มีแหล่งข้อมูล</t>
  </si>
  <si>
    <t xml:space="preserve">จัดตั้งศูนย์บริการอินเตอร์เน็ต </t>
  </si>
  <si>
    <t>มีแหล่งข้อมูลข่าวสาร</t>
  </si>
  <si>
    <t>ประชาชนมีแหล่งข้อมูล</t>
  </si>
  <si>
    <t>ข่าวสาร ประจำตำบล</t>
  </si>
  <si>
    <t>ตำบล 3 แห่ง</t>
  </si>
  <si>
    <t>ในตำบล</t>
  </si>
  <si>
    <t>เพื่อเป็นแม่เครือข่ายในการ</t>
  </si>
  <si>
    <t>จัดซื้อเสาวิทยุและวิทยุสื่อสาร</t>
  </si>
  <si>
    <t>มีวิทยุในการ</t>
  </si>
  <si>
    <t>มีแม่เครือข่ายในการสื่อสาร</t>
  </si>
  <si>
    <t>และวิทยุสื่อสาร</t>
  </si>
  <si>
    <t>สื่อสารระหว่างตำบลและ</t>
  </si>
  <si>
    <t>ให้เพียงพอ</t>
  </si>
  <si>
    <t>สื่อสารในหมู่บ้าน</t>
  </si>
  <si>
    <t>ระหว่างตำบลและหมู่บ้าน</t>
  </si>
  <si>
    <t>และระหว่างตำบล</t>
  </si>
  <si>
    <t>เพื่อให้พนักงาน พนักงานจ้าง</t>
  </si>
  <si>
    <t>พนักงานส่วนตำบล ส่วนราชการ</t>
  </si>
  <si>
    <t>พนักงานและตัวแทน</t>
  </si>
  <si>
    <t>พนักงาน พนักงานจ้าง</t>
  </si>
  <si>
    <t>เกี่ยวกับแนวทางปฏิบัติการจัดเก็บ</t>
  </si>
  <si>
    <t>ลูกจ้างประจำ ส่วนราชการใน</t>
  </si>
  <si>
    <t>ที่เกี่ยวข้องและตัวแทน ได้มี</t>
  </si>
  <si>
    <t>ชุมชนมีความรู้ในการ</t>
  </si>
  <si>
    <t>ภาษี แบบพิมพ์และการปฏิบัติตาม</t>
  </si>
  <si>
    <t>ตำบล ตัวแทนชุมชนที่เกี่ยวข้อง</t>
  </si>
  <si>
    <t>ความรู้ความเข้าใจ ปฏิบัติงานได้</t>
  </si>
  <si>
    <t>จัดเก็บภาษีเพิ่มขึ้น</t>
  </si>
  <si>
    <t>ตำบลตัวแทนชุมชนที่เกี่ยว</t>
  </si>
  <si>
    <t>ระเบียบ</t>
  </si>
  <si>
    <t>ได้ปฏิบัติถูกต้องตามขั้นตอน</t>
  </si>
  <si>
    <t>ถูกต้องตามขั้นตอน</t>
  </si>
  <si>
    <t>ข้องได้ปฏิบัติถูกต้องตาม</t>
  </si>
  <si>
    <t>ขั้นตอน</t>
  </si>
  <si>
    <t>เพื่อให้ประชาชนในตำบลรู้จัก</t>
  </si>
  <si>
    <t>จัดอบรมร่วมกับ สภ.ศรีสมเด็จ</t>
  </si>
  <si>
    <t>ประชาชนมีความรู้</t>
  </si>
  <si>
    <t>ประชาชนในตำบลรู้จักกฏจราจร</t>
  </si>
  <si>
    <t>กฏจราจร มีความตระหนักและ</t>
  </si>
  <si>
    <t xml:space="preserve">รณรงค์ให้เข้าร่วมกิจกรรม </t>
  </si>
  <si>
    <t>เกี่ยวกับกฏจราจร</t>
  </si>
  <si>
    <t xml:space="preserve"> มีความตระหนัก และปลูกฝัง</t>
  </si>
  <si>
    <t>ปลูกฝังจิตสำนึกในการขับขี่</t>
  </si>
  <si>
    <t>จำนวน  100 คน</t>
  </si>
  <si>
    <t>และมีจิตสำนึกใน</t>
  </si>
  <si>
    <t>จิตสำนึกในการขับขี่</t>
  </si>
  <si>
    <t>ยานพาหนะ</t>
  </si>
  <si>
    <t>การขับขี่มากขึ้น</t>
  </si>
  <si>
    <t xml:space="preserve">เพื่อให้ประชาชนผู้ยากจน </t>
  </si>
  <si>
    <t>ปรับปรุงที่อยู่อาศัยให้กับ</t>
  </si>
  <si>
    <t>ผู้ยากไร้ ผู้ด้อย</t>
  </si>
  <si>
    <t>ประชาชนที่ยากไร้และผู้ด้อย</t>
  </si>
  <si>
    <t>ด้อยโอกาสที่ประสบภัยพิบัติ</t>
  </si>
  <si>
    <t xml:space="preserve">ผู้ยากจน ด้อยโอกาส </t>
  </si>
  <si>
    <t>โอกาส  มีบ้านที่</t>
  </si>
  <si>
    <t>โอกาสที่มีที่อยู่อาศัยพร้อมพัก</t>
  </si>
  <si>
    <t>ที่ประสบภัยธรรมชาติได้มีบ้านพัก</t>
  </si>
  <si>
    <t>ให้ใช้พักอาศัยได้ตามปกติ</t>
  </si>
  <si>
    <t>พร้อมพักอาศัยได้</t>
  </si>
  <si>
    <t>อาศัยได้</t>
  </si>
  <si>
    <t>อาศัยที่สามารถอาศัยอยู่ได้</t>
  </si>
  <si>
    <t>เพื่อประชาสัมพันธ์ ข้อมูล</t>
  </si>
  <si>
    <t>จัดทำบอร์ด จำนวน 1 บอร์ด</t>
  </si>
  <si>
    <t>มีบอร์ดเพื่อประชา</t>
  </si>
  <si>
    <t>1. ประชาชนได้รับทราบ</t>
  </si>
  <si>
    <t>ข่าวสาร อบต. ให้ใประชาชน</t>
  </si>
  <si>
    <t>สัมพันธ์ ข่าวสาร</t>
  </si>
  <si>
    <t>ข้อมูลข่าวสารของ อบต.</t>
  </si>
  <si>
    <t>ได้รับทราบและเพิ่มช่องทางใน</t>
  </si>
  <si>
    <t>ข้อมูลเพิ่มขึ้น</t>
  </si>
  <si>
    <t>2. ประชาชนมีช่องทางการ</t>
  </si>
  <si>
    <t>การรับรู้ข้อมูลข่าวสารต่างๆ</t>
  </si>
  <si>
    <t>รับรู้ ข้อมูลข่าวสารและเข้าถึง</t>
  </si>
  <si>
    <t>ข่าวสารของทางราชการได้</t>
  </si>
  <si>
    <t>เพื่อความเป็นระเบียบเรียบร้อย</t>
  </si>
  <si>
    <t>ตกแต่งภายในห้องส่วนงาน</t>
  </si>
  <si>
    <t>เพื่อให้ห้องประชุม</t>
  </si>
  <si>
    <t>อบต.หนองใหญ่ได้ห้อง</t>
  </si>
  <si>
    <t>และสวยงามสะดวกต่อการ</t>
  </si>
  <si>
    <t xml:space="preserve">ต่างๆภายในอบต.หนองใหญ่ </t>
  </si>
  <si>
    <t xml:space="preserve">อยู่ในสภาพที่ดี </t>
  </si>
  <si>
    <t xml:space="preserve">ทำงานในส่วนงานต่างๆ </t>
  </si>
  <si>
    <t>พร้อมแก่การใช้งาน</t>
  </si>
  <si>
    <t>สวยงานสะดวกต่อการ</t>
  </si>
  <si>
    <t>ปฏิบัติงาน</t>
  </si>
  <si>
    <t>เพื่อสร้างความสามัคคีของ</t>
  </si>
  <si>
    <t>เพิ่มพูนความรู้นำมาปรับใช้ใน</t>
  </si>
  <si>
    <t xml:space="preserve">คณะผู้บริหาร </t>
  </si>
  <si>
    <t>พนักงานส่วนตำบล ผู้บริหาร</t>
  </si>
  <si>
    <t>ส อบต.  ผู้นำกลุ่มอาชีพและ</t>
  </si>
  <si>
    <t>การทำงาน</t>
  </si>
  <si>
    <t xml:space="preserve">พนักงาน ส.อบต. </t>
  </si>
  <si>
    <t>ผู้นำชุมชนมีความสามัคคีและ</t>
  </si>
  <si>
    <t>พนักงานส่วนตำบล</t>
  </si>
  <si>
    <t>และผู้นำชุมชนพร้อมทั้ง</t>
  </si>
  <si>
    <t>ได้รับความรู้และมี</t>
  </si>
  <si>
    <t>ได้แลกเปลี่ยนเรียนรู้ เพื่อเพิ่ม</t>
  </si>
  <si>
    <t>แลกเปลี่ยนเรียนรู้ เพื่อเพิ่มพูน</t>
  </si>
  <si>
    <t>ประสิทธิภาพในการ</t>
  </si>
  <si>
    <t>พูนประสิทธิภาพในการ</t>
  </si>
  <si>
    <t>ประสิทธิภาพในการทำงาน</t>
  </si>
  <si>
    <t>ทำงานเพิ่มขึ้น</t>
  </si>
  <si>
    <t>ทำงาน</t>
  </si>
  <si>
    <t>เพื่อให้พนักงานส่วนตำบลได้รับ</t>
  </si>
  <si>
    <t>เพื่อให้พนักงานส่วนตำบล</t>
  </si>
  <si>
    <t>ทุกส่วนงาน/</t>
  </si>
  <si>
    <t>ความสามารถบุคลากร</t>
  </si>
  <si>
    <t>ความรู้ และเพิ่มพูนประสิทธิภาพ</t>
  </si>
  <si>
    <t>ได้รับความรู้ และเพิ่มพูน</t>
  </si>
  <si>
    <t>ในการทำงาน</t>
  </si>
  <si>
    <t>เพื่อให้พนักงานส่วนตำบลปฏิบัติ</t>
  </si>
  <si>
    <t>จัดกิจกรรม 5 ส. และรณรงค์</t>
  </si>
  <si>
    <t>ประหยัดค่าใช้จ่าย</t>
  </si>
  <si>
    <t>พนักงานส่วนตำบลปฏิบัติ</t>
  </si>
  <si>
    <t>โดยใช้ นโยบาย 5 ส. ลดค่าใช้จ่าย</t>
  </si>
  <si>
    <t>ร่วมกันประหยัดพลังงาน ให้</t>
  </si>
  <si>
    <t>ด้านพลังงานมากขึ้น</t>
  </si>
  <si>
    <t xml:space="preserve">โดยใช้นโยบาย 5 ส. </t>
  </si>
  <si>
    <t>ในการปฏิบัติงาน</t>
  </si>
  <si>
    <t>ปฏิบัติในทางเดียวกันตลอด</t>
  </si>
  <si>
    <t>ลดค่าใช้จ่ายในการปฏิบัติงาน</t>
  </si>
  <si>
    <t>ทั้งปีงบประมาณ</t>
  </si>
  <si>
    <t>ม.7  ถึง บ้านหนองม่วง ม.5  ถึง</t>
  </si>
  <si>
    <t>และตำบลใกล้เคียง ได้ใช้ถนน</t>
  </si>
  <si>
    <t>อบจ./</t>
  </si>
  <si>
    <t>บ้านท่าแร่ ม.4 ตำบลเมืองเปลือย</t>
  </si>
  <si>
    <t>ขุดลอกลำห้วยทราย</t>
  </si>
  <si>
    <t>พร้อมตกแต่งคันดินและท่อ</t>
  </si>
  <si>
    <t>หนองใหญ่และตำบลปอภารมี</t>
  </si>
  <si>
    <t>ระบายน้ำ บ้านดอนทราย ม.2</t>
  </si>
  <si>
    <t>ลำห้วยทรายที่พร้อมกักเก็บน้ำ</t>
  </si>
  <si>
    <t>ตำบลหนองใหญ่ใช้ร่วมกับ</t>
  </si>
  <si>
    <t>ไว้ใช้ในการสาธารณูปโภค เช่น</t>
  </si>
  <si>
    <t>ตำบลปอภาร</t>
  </si>
  <si>
    <t>การเกษตรและปศุสัตว์</t>
  </si>
  <si>
    <t>ม.8 บ้านดงขวาง ถึง</t>
  </si>
  <si>
    <t>หนองใหญ่  มีถนนในการสัญจร</t>
  </si>
  <si>
    <t>ม.4 บ้านโนนสีดา</t>
  </si>
  <si>
    <t>ที่สะดวกขึ้น</t>
  </si>
  <si>
    <t>ให้ประชาชนตำบลหนองใหญ่</t>
  </si>
  <si>
    <t xml:space="preserve">ลาดยางบ้านหนองใหญ่ ม.10,ม.9 </t>
  </si>
  <si>
    <t>ทั้ง 10 หมู่บ้านและตำบล</t>
  </si>
  <si>
    <t>ม.1  ถึงบ้านโนนขวาง ม.7 และ</t>
  </si>
  <si>
    <t>ใกล้เคียง  ใช้สัญจรที่สะดวก</t>
  </si>
  <si>
    <t>ช่วง อบต.หนองใหญ่ ถึง</t>
  </si>
  <si>
    <t>ของกลุ่มผู้ใช้น้ำในเขตตำบล</t>
  </si>
  <si>
    <t>เกษตรและเลี้ยงสัตว์อย่างทั่วถึง</t>
  </si>
  <si>
    <t xml:space="preserve"> ข. ยุทธศาสตร์การพัฒนาขององค์กรปกครองส่วนท้องถิ่นในเขตจังหวัดที่  1   พัฒนาการเชื่อมโยงเครือข่ายโครงสร้างพื้นฐาน</t>
  </si>
  <si>
    <t>ถนนคอนกรีตเสริมเหล็ก บ.เหล่ากลาง</t>
  </si>
  <si>
    <t xml:space="preserve"> ม.6 - ไปโรงเรียนบ้านโนนสีดา ม.4</t>
  </si>
  <si>
    <t xml:space="preserve"> ข. ยุทธศาสตร์การพัฒนาขององค์กรปกครองส่วนท้องถิ่นในเขตจังหวัดที่  1   พัฒนาที่สมดุลและยั่งยืน</t>
  </si>
  <si>
    <t>จัดสิ่งอำนวยความสะดวกให้กับ</t>
  </si>
  <si>
    <t>ผู้พิการและผู้สูงอายุ</t>
  </si>
  <si>
    <t>เพื่ออำนวยความสะดวกสำหรับ</t>
  </si>
  <si>
    <t>ผู้พิการและผู้สูงอายุที่เข้ามาใช้</t>
  </si>
  <si>
    <t>บริการภายในที่ทำการ อบต.</t>
  </si>
  <si>
    <t>ผู้พิการ ผู้สูงอายุ</t>
  </si>
  <si>
    <t>ได้รับการบริการ</t>
  </si>
  <si>
    <t>ที่สะดวก รวดเร็ว</t>
  </si>
  <si>
    <t>คนพิการ ผู้สูงอายุได้รับบริการ</t>
  </si>
  <si>
    <t>ที่สะดวกและรวดเร็วและทั่วถึง</t>
  </si>
  <si>
    <t xml:space="preserve">ท่องเที่ยวมีการ </t>
  </si>
  <si>
    <t>ประชาสัมพันธ์</t>
  </si>
  <si>
    <t>มีป้าย</t>
  </si>
  <si>
    <t>ประชาสัมพันธ์ใน</t>
  </si>
  <si>
    <t>พื้นที่มากขึ้น</t>
  </si>
  <si>
    <t>2. ยุทธศาสตร์ ด้านการท่องเที่ยว</t>
  </si>
  <si>
    <t xml:space="preserve"> ก. ยุทธศาสตร์จังหวัดที่  3    ยกระดับคุณภาพชีวิต ปละสร้างความเข้มแข็งของครอบครัว ชุมชนและสังคม</t>
  </si>
  <si>
    <t xml:space="preserve"> ข. ยุทธศาสตร์การพัฒนาขององค์กรปกครองส่วนท้องถิ่นในเขตจังหวัดที่ 2    สร้างความเข้มแข็งของครอบครัว ชุมชนและสังคม</t>
  </si>
  <si>
    <t>เด็กเล็กครั้งที่ 20  ประจำปี 2561</t>
  </si>
  <si>
    <t xml:space="preserve">ซ่อมแซมร่องระบายน้ำพร้อมและ </t>
  </si>
  <si>
    <t xml:space="preserve"> ก. ยุทธศาสตร์จังหวัดที่  3    ยกระดับคุณภาพชีวิต และสร้างความเข้มแข็งของครอบครัว ชุมชนและสังคม</t>
  </si>
  <si>
    <t xml:space="preserve"> ก. ยุทธศาสตร์จังหวัดที่  3    ยกระดับคุณภาพชีวิตและสร้างความเข้มแข็งของครอบครัว ชุมชนและสังคม</t>
  </si>
  <si>
    <t>เพื่อให้เยาวชนและประชาชนทั่วไป</t>
  </si>
  <si>
    <t>การจัดงาน รัฐพิธีร่วมกับ</t>
  </si>
  <si>
    <t>ศรีสมเด็จ/</t>
  </si>
  <si>
    <t>กองสวัสดิการฯ/</t>
  </si>
  <si>
    <t>กองสวัสดิการ/</t>
  </si>
  <si>
    <t>กองการศึกษา/</t>
  </si>
  <si>
    <t>แผนงานเคหะและชุมชน</t>
  </si>
  <si>
    <t>3. ยุทธศาสตร์ ด้านการศึกษา ศาสนาและวัฒนธรรม</t>
  </si>
  <si>
    <t xml:space="preserve">                     </t>
  </si>
  <si>
    <t>4. ยุทธศาสตร์การพัฒนาด้านเศรษฐกิจ</t>
  </si>
  <si>
    <t>.</t>
  </si>
  <si>
    <t>5.  ยุทธศาสตร์การพัฒนาด้านสังคม สิ่งแวดล้อมและสาธารณสุข</t>
  </si>
  <si>
    <t>โครงการบำบัด ฟื้นฟูและ</t>
  </si>
  <si>
    <t>ฝึกอาชีพ ผู้ติดยาเสพติด</t>
  </si>
  <si>
    <t xml:space="preserve">คงอยู่คู่กับท้องถิ่น </t>
  </si>
  <si>
    <t>คงอยู่คู่กับท้องถิ่น</t>
  </si>
  <si>
    <t>อุดหนุนกองทุนสวัสดิการ</t>
  </si>
  <si>
    <t>เพื่อเป็นสวัสดิการให้กับสมาชิก</t>
  </si>
  <si>
    <t>สมาชิกกลุ่มกองทุนสัวสดิการ</t>
  </si>
  <si>
    <t>สมาชิกได้รับสวัสดิการ</t>
  </si>
  <si>
    <t>สวัสดิการกองทุน</t>
  </si>
  <si>
    <t>กลุ่มกองทุน</t>
  </si>
  <si>
    <t>วันละบาท/</t>
  </si>
  <si>
    <t xml:space="preserve"> ยุทธศาสตร์จังหวัดที่ 3   ยกระดับคุณภาพชีวิต และสร้างความเข้มแข็งของครอบครัว ชุมชนและสังคม</t>
  </si>
  <si>
    <t xml:space="preserve">จงรักภักดี และสำนึกในพระ </t>
  </si>
  <si>
    <t>มหากรุณาธิคุณ ต่อพระมหากษัตริย์</t>
  </si>
  <si>
    <t xml:space="preserve"> ก. ยุทธศาสตร์จังหวัดที่  5    รักษาความมั่นคงภายใน และการบริหารกิจการบ้านเมืองที่ดี</t>
  </si>
  <si>
    <t>อุดหนุนส่งเสริม</t>
  </si>
  <si>
    <t>การดำเนินงาน</t>
  </si>
  <si>
    <t>ความรู้เรื่องสาธารณสุข</t>
  </si>
  <si>
    <t>มูลฐาน</t>
  </si>
  <si>
    <t>มีอาสาสมัครที่มี</t>
  </si>
  <si>
    <t>คณะกรรม</t>
  </si>
  <si>
    <t>หมู่บ้าน/</t>
  </si>
  <si>
    <t>หมู่1 ถึง หมู่10</t>
  </si>
  <si>
    <t>กองทุนหลักประกัน</t>
  </si>
  <si>
    <t>บริการที่ดี ด้าน</t>
  </si>
  <si>
    <t>สาธารณสุขผ่าน</t>
  </si>
  <si>
    <t>มีสุขภาพดี</t>
  </si>
  <si>
    <t xml:space="preserve">   สมาชิกได้รับ</t>
  </si>
  <si>
    <t>6. ยุทธศาสตร์การบริหารกิจการบ้านเมืองที่ดี</t>
  </si>
  <si>
    <t>ก่อสร้างถนนคสล.บ้านโนนขวาง</t>
  </si>
  <si>
    <t>วางระบบชลประทาน</t>
  </si>
  <si>
    <t>ปรับปรุง ซ่อมแซมถนน</t>
  </si>
  <si>
    <t>ก่อสร้างถนน คสล.กว้าง 5 เมตร</t>
  </si>
  <si>
    <t>หนา 0.15 ระยะทาง</t>
  </si>
  <si>
    <t>1,300  เมตร</t>
  </si>
  <si>
    <t xml:space="preserve">ปริมาณดินขุดลอก </t>
  </si>
  <si>
    <t>11,190 ลบ.ม. พร้อมแต่ง</t>
  </si>
  <si>
    <t>คันดิน</t>
  </si>
  <si>
    <t>กว้าง 6 เมตร ระยะทาง</t>
  </si>
  <si>
    <t>1,000 เมตร</t>
  </si>
  <si>
    <t>กว้าง 6 เมตร</t>
  </si>
  <si>
    <t>ระยะทาง 1,000 เมตร</t>
  </si>
  <si>
    <t>ปรับปรุง ซ่อมแซมถนนลาดยาง</t>
  </si>
  <si>
    <t>ระยะทาง 1,500 เมตร</t>
  </si>
  <si>
    <t>วางระบบท่อส่งน้ำ ม.1, ม.2,</t>
  </si>
  <si>
    <t>ม.3, ม.5และ ม.6</t>
  </si>
  <si>
    <t>ก่อสร้าง ปรับปรุงและ</t>
  </si>
  <si>
    <t>ก่อสร้าง  ปรับปรุงและ</t>
  </si>
  <si>
    <t>ก่อสร้างปรับปรุงและ</t>
  </si>
  <si>
    <t>ติดตั้งป้ายเตือนจราจรต่างๆ</t>
  </si>
  <si>
    <t>ติดตั้ง ซ่อมแซมและ</t>
  </si>
  <si>
    <t>ไฟฟ้าเพื่อการเกษตร</t>
  </si>
  <si>
    <t>ขุดเจาะบ่อบาดาลในไร่นา</t>
  </si>
  <si>
    <t>จัดหาถังเก็บน้ำฝน/</t>
  </si>
  <si>
    <t>อบรมจัดทำแผนที่ภาษี</t>
  </si>
  <si>
    <t>ปรับปรุงภูมิทัศน์</t>
  </si>
  <si>
    <t>ขุดลอกลำห้วย</t>
  </si>
  <si>
    <t>ประชาสัมพันธ์ข่าวสาร</t>
  </si>
  <si>
    <t>ประชาสัมพันธ์สถานที่</t>
  </si>
  <si>
    <t>ส่งเสริมสนับสนุนการศึกษา</t>
  </si>
  <si>
    <t>แข่งขันกีฬาศูนย์พัฒนา</t>
  </si>
  <si>
    <t>อบรมให้ความรู้ผู้ปกครอง</t>
  </si>
  <si>
    <t>อุดหนุนโครงการกีฬา</t>
  </si>
  <si>
    <t>ร่วมกิจกรรมทางการศึกษาซึ่ง</t>
  </si>
  <si>
    <t xml:space="preserve">เครือข่ายศรีสมเด็จเหนือ </t>
  </si>
  <si>
    <t>และส่งเสริมให้มีการออก</t>
  </si>
  <si>
    <t>แข็งแรงขึ้น</t>
  </si>
  <si>
    <t xml:space="preserve">    นักเรียนมีสุขภาพ</t>
  </si>
  <si>
    <t>รร.บ้านโนนสีดา</t>
  </si>
  <si>
    <t>รร.บ้านหนองใหญ่</t>
  </si>
  <si>
    <t>รร.ทรายทองวิทยา</t>
  </si>
  <si>
    <t>สนับสนุนการจัดงาน</t>
  </si>
  <si>
    <t>ส่งเสริมพัฒนาการเด็ก</t>
  </si>
  <si>
    <t>จัดซื้อหรือจัดทำเครื่องเล่นสนาม</t>
  </si>
  <si>
    <t>ปรับปรุงศูนย์พัฒนา</t>
  </si>
  <si>
    <t>จัดตั้งศูนย์พัฒนาเด็กเล็ก</t>
  </si>
  <si>
    <t>ส่งเสริมศิลปวัฒนธรรม</t>
  </si>
  <si>
    <t>แห่เทียนพรรษา</t>
  </si>
  <si>
    <t>แห่เทียนพรรษาร่วมกับอปท.</t>
  </si>
  <si>
    <t>ในเขตอำเภอศรีสมเด็จ</t>
  </si>
  <si>
    <t>5. ยุทธศาสตร์การพัฒนาด้านสังคม สิ่งแวดล้อมและสาธารณสุข</t>
  </si>
  <si>
    <t>อบรมจริยธรรมให้กับ</t>
  </si>
  <si>
    <t>ถ่ายทอดภูมิปัญญาท้องถิ่น</t>
  </si>
  <si>
    <t>ส่งเสริมพัฒนาศักยภาพ</t>
  </si>
  <si>
    <t>เสริมสร้างครอบครัว</t>
  </si>
  <si>
    <t>ส่งเสริมอาชีพให้กับประชาชน</t>
  </si>
  <si>
    <t xml:space="preserve">ส่งเสริมการเลี้ยงโคขุน </t>
  </si>
  <si>
    <t>ฝึกอบรมอาชีพและ</t>
  </si>
  <si>
    <t>ส่งเสริมลานค้าชุมชน</t>
  </si>
  <si>
    <t>เกษตรอินทรีย์</t>
  </si>
  <si>
    <t>ประกวดหมู่บ้านภายใน</t>
  </si>
  <si>
    <t>สายใยสู่ครอบครัว</t>
  </si>
  <si>
    <t>สภาเด็กและเยาวชน</t>
  </si>
  <si>
    <t>ช่วยเหลือภัยธรรมชาติ</t>
  </si>
  <si>
    <t xml:space="preserve">ฝึกอบรม "หนึ่งตำบลหนึ่งทีมกู้ชีพ" </t>
  </si>
  <si>
    <t>ฝึกทบทวนอาสาสมัคร</t>
  </si>
  <si>
    <t>รณรงค์รักษาความปลอดภัย</t>
  </si>
  <si>
    <t xml:space="preserve"> ทางถนนช่วงเทศกาลปีใหม่</t>
  </si>
  <si>
    <t>ทางถนนช่วงเทศกาลสงกรานต์</t>
  </si>
  <si>
    <t>ต่อเติมอาคารศูนย์กู้ชีพกู้ภัย</t>
  </si>
  <si>
    <t>ช่วยเหลือคนพิการให้</t>
  </si>
  <si>
    <t>ช่วยเหลือผู้สูงอายุให้</t>
  </si>
  <si>
    <t>เบี้ยยังชีพผู้ป่วยเอดส์</t>
  </si>
  <si>
    <t>ช่วยเหลือเด็กด้อยโอกาส</t>
  </si>
  <si>
    <t>จัดการแข่งขันกีฬาต้าน</t>
  </si>
  <si>
    <t>จัดการแข่งขันกีฬาต้านยาเสพติด</t>
  </si>
  <si>
    <t xml:space="preserve">ประจำปี 2560 </t>
  </si>
  <si>
    <t xml:space="preserve">"ศรีสมเด็จเกมส์" ครั้งที่ 14  </t>
  </si>
  <si>
    <t>ส่งเสริมการออกกำลัง</t>
  </si>
  <si>
    <t>ก่อสร้าง/ปรับปรุง</t>
  </si>
  <si>
    <t>ก่อสร้างศาลาเอนกประสงค์</t>
  </si>
  <si>
    <t>ป้องกันและควบคุมโรคติดต่อ</t>
  </si>
  <si>
    <t>ตรวจคัดกรองผู้ป่วยโรคไม่ติดต่อ</t>
  </si>
  <si>
    <t>รณรงค์และประชาสัมพันธ์</t>
  </si>
  <si>
    <t>ป้องกันโรคพิษสุนัขบ้า</t>
  </si>
  <si>
    <t>ในชุมชน</t>
  </si>
  <si>
    <t>ส่งเสริมสุขภาพของประชาชน</t>
  </si>
  <si>
    <t>ธนาคารต้นไม้</t>
  </si>
  <si>
    <t>เพื่อสร้างจิตสำนึกในการ</t>
  </si>
  <si>
    <t>ประชาสัมพันธ์และรณรงค์</t>
  </si>
  <si>
    <t>จัดเวทีประชาคม</t>
  </si>
  <si>
    <t xml:space="preserve"> อบต. เคลื่อนที่</t>
  </si>
  <si>
    <t>อินเตอร์เน็ตตำบล</t>
  </si>
  <si>
    <t>จัดซื้อ/ซ่อมแซมเสาวิทยุ</t>
  </si>
  <si>
    <t>จัดอบรมให้ความรู้</t>
  </si>
  <si>
    <t>อบรมให้ความรู้ด้านจราจร</t>
  </si>
  <si>
    <t>ปรับปรุงและซ่อมแซมที่อยู่อาศัย</t>
  </si>
  <si>
    <t xml:space="preserve">ให้กับผู้ยากจน ด้อยโอกาส </t>
  </si>
  <si>
    <t>ที่ประสบภัยพิบัติ</t>
  </si>
  <si>
    <t>ข่าวสาร อบต.</t>
  </si>
  <si>
    <t>จัดทำบอร์ดประชาสัมพันธ์</t>
  </si>
  <si>
    <t>ตกแต่งภายในห้องส่วนงานต่างๆ</t>
  </si>
  <si>
    <t xml:space="preserve"> ภายใน อบต.หนองใหญ่</t>
  </si>
  <si>
    <t xml:space="preserve">ศึกษาดูงานของผู้บริหาร </t>
  </si>
  <si>
    <t>อบรมและพัฒนาความรู้</t>
  </si>
  <si>
    <t>ประหยัดและลดการใช้พลังงาน</t>
  </si>
  <si>
    <t>ก่อสร้างและปรับปรุงฝายน้ำล้น</t>
  </si>
  <si>
    <t>หนองน้ำสาธารณะ</t>
  </si>
  <si>
    <t>พัฒนาขุดลอกและปรับปรุง</t>
  </si>
  <si>
    <t xml:space="preserve">เพื่อช่วยระบายน้ำที่ท่วมขังถนน   </t>
  </si>
  <si>
    <t>ลดการชำรุดของถนน และช่วย</t>
  </si>
  <si>
    <t>ระบายน้ำให้ดีขึ้น</t>
  </si>
  <si>
    <t>ระยะยาว หมู่ละ 1,000 เมตร</t>
  </si>
  <si>
    <t>ตามแบบที่ช่างกำหนด</t>
  </si>
  <si>
    <t>มีร่องระบายน้ำ</t>
  </si>
  <si>
    <t>ถนนอยู่ในสภาพที่ดีและไม่มี</t>
  </si>
  <si>
    <t>น้ำท่วมขังถนน</t>
  </si>
  <si>
    <t>สวดมนต์ข้ามปีและจัด</t>
  </si>
  <si>
    <t>ประเพณีบุญบั้งไฟ</t>
  </si>
  <si>
    <t>หนองใหญ่ มีการบริหารขยะอย่างมี</t>
  </si>
  <si>
    <t>ประสิทธิภาพ เช่น มีการคัดแยกขยะ</t>
  </si>
  <si>
    <t xml:space="preserve">ปริมาณขยะลดดลง </t>
  </si>
  <si>
    <t>ปริมาณขยะลดลง</t>
  </si>
  <si>
    <t>หนองใหญ่ รู้จักวิธีบริหารจัด</t>
  </si>
  <si>
    <t>การขยะและทำให้ปริมาณขยะ</t>
  </si>
  <si>
    <t>หน้า</t>
  </si>
  <si>
    <t>2.1 แผนงานเคหะและชุมชน</t>
  </si>
  <si>
    <t>3.1 แผนงานการศึกษา</t>
  </si>
  <si>
    <t>ม.4 0.5 กม., ม.5 2 กม.,ม.6 1.5 กม.,</t>
  </si>
  <si>
    <t>และ ม10  0.5 กม. รวม 12 กม.</t>
  </si>
  <si>
    <t>ประชาชนมาเล่น</t>
  </si>
  <si>
    <t xml:space="preserve">กีฬา เพื่อสุขภาพ </t>
  </si>
  <si>
    <t>เป็นการมอบความสุข</t>
  </si>
  <si>
    <t>แก่ผู้สูงอายุ</t>
  </si>
  <si>
    <t>ที่สงบและห่างไกลจาก</t>
  </si>
  <si>
    <t>ชุมชนเข้มแข็งห่างไกลยาเสพติด</t>
  </si>
  <si>
    <t>อปพร.มีความรู้</t>
  </si>
  <si>
    <t>จัดซื้อเครื่องออกกำลังกาย</t>
  </si>
  <si>
    <t>กองการศึกษาฯ/</t>
  </si>
  <si>
    <t>ขยะฯลฯ</t>
  </si>
  <si>
    <t>4 ราย รวม 12 เดือนๆละ</t>
  </si>
  <si>
    <t xml:space="preserve"> 500 บาท</t>
  </si>
  <si>
    <t>ประสิทธิภาพ</t>
  </si>
  <si>
    <t>บริหารจัดการขยะอย่างมี</t>
  </si>
  <si>
    <t>3.2 แผนงานการศาสนา วัฒนธรรมและนันทนาการ</t>
  </si>
  <si>
    <t xml:space="preserve"> 6. ยุทธศาสตร์ ด้านการบริหารกิจการบ้านเมืองที่ดี</t>
  </si>
  <si>
    <t>3. ยุทธศาสตร์ ด้านการศึกษา ศาสนา วัฒนธรรม และนันทนาการ</t>
  </si>
  <si>
    <t xml:space="preserve"> ข.ยุทธศาสตร์การพัฒนาขององค์กรปกครองส่วนท้องถิ่นในเขตจังหวัดที่ 2  ด้านสร้างความเข้มแข็งของครอบครัว ชุมชน และสังคม </t>
  </si>
  <si>
    <t>3.1 แผนงาน การศาสนา วัฒนธรรมและนันทนาการ</t>
  </si>
  <si>
    <t>3.2 แผนงานการศึกษา</t>
  </si>
  <si>
    <r>
      <t xml:space="preserve">                                                             </t>
    </r>
    <r>
      <rPr>
        <b/>
        <sz val="16"/>
        <rFont val="TH SarabunPSK"/>
        <family val="2"/>
      </rPr>
      <t xml:space="preserve">                   โครงการ/หน่วยงานที่ขอรับการสนับสนุน</t>
    </r>
  </si>
  <si>
    <t>กองการศึกษาฯ</t>
  </si>
  <si>
    <t>จงรักภักดีและสำนึกใน</t>
  </si>
  <si>
    <t>มหากรุณาธิคุณต่อพระมหากษัตริย์</t>
  </si>
  <si>
    <t>ส่วนราชการ อปท. หน่วยงาน</t>
  </si>
  <si>
    <t xml:space="preserve">  หน่วยงานอื่น</t>
  </si>
  <si>
    <t>สาธารณสุข</t>
  </si>
  <si>
    <t>5. ยุทธศาสตร์การด้านสังคม สิ่งแวดล้อมและ</t>
  </si>
  <si>
    <t>คัดแยกขยะและบริหาร</t>
  </si>
  <si>
    <t>ให้ประชาชนทราบถึงพิษสุนัขบ้า</t>
  </si>
  <si>
    <t>และรู้จักป้องกันโรคพิษ</t>
  </si>
  <si>
    <t xml:space="preserve"> 1. ยุทธศาสตร์ ด้านโครงสร้างพื้นฐาน</t>
  </si>
  <si>
    <t xml:space="preserve">วางท่อระบายน้ำภายใน </t>
  </si>
  <si>
    <t>อาหารเสริม (นม)</t>
  </si>
  <si>
    <t xml:space="preserve">ผู้เข้าร่วมกิจกรรม </t>
  </si>
  <si>
    <t>จำนวน  30 ราย</t>
  </si>
  <si>
    <t xml:space="preserve">ห่างไกลยาเสพติด </t>
  </si>
  <si>
    <t>5.1 แผนงานสร้างความเข้มแข็งของชุมชน</t>
  </si>
  <si>
    <t>5.2  แผนงานศาสนา วัฒนธรรมและนันทนาการ</t>
  </si>
  <si>
    <t>5.3 แผนงานเคหะและชุมชน</t>
  </si>
  <si>
    <t>5.4 แผนงานสังคมสงเคราะห์</t>
  </si>
  <si>
    <t>5.5 แผนงานการรักษาความสงบภายใน</t>
  </si>
  <si>
    <t>5.6 แผนงานสาธารณสุข</t>
  </si>
  <si>
    <t>รณรงค์ ประชาสัมพันธ์</t>
  </si>
  <si>
    <t>จัดการรณรงค์ ประชาสัมพันธ์</t>
  </si>
  <si>
    <t>ติดต่อเบื้องต้น</t>
  </si>
  <si>
    <t>รู้จักป้องกันระงับโรค</t>
  </si>
  <si>
    <t>5.7 แผนงานการเกษตร</t>
  </si>
  <si>
    <t>5.8 แผนงานสิ่งแวดล้อม</t>
  </si>
  <si>
    <t>รวมทั้งสิ้น</t>
  </si>
  <si>
    <t>1.1  แผนงานเคหะและชุมชน</t>
  </si>
  <si>
    <t>3. ยุทธศาสตร์ ด้านการศึกษา ศาสนา วัฒนธรรมและนันทนาการ</t>
  </si>
  <si>
    <t>4.1 แผนงานสังคมสงเคราะห์</t>
  </si>
  <si>
    <t>4.2  แผนงานบริหารงานทั่วไป</t>
  </si>
  <si>
    <t>4.3 แผนงานส่งเสริมการเกษตร</t>
  </si>
  <si>
    <t>ส่งเสริมการทำประมงหมู่บ้าน</t>
  </si>
  <si>
    <t>เพื่อให้ความรู้ การเลี้ยงโคขุนมีผล</t>
  </si>
  <si>
    <t>5.1 แผนงานสังคมสงเคราะห์</t>
  </si>
  <si>
    <t xml:space="preserve"> เยาวชนประชาชนตำบล</t>
  </si>
  <si>
    <t>พอเพียง เกี่ยวกับให้กับเด็ก</t>
  </si>
  <si>
    <t>มีแหล่งเรียนรู้เกี่ยวกับเศรษฐกิจ</t>
  </si>
  <si>
    <t>พอเพียงให้กับเด็ก เยาวชน</t>
  </si>
  <si>
    <t xml:space="preserve">ประชาชนตำบลหนองใหญ่และ </t>
  </si>
  <si>
    <t>ประชาชนทั่วไป</t>
  </si>
  <si>
    <t>พืชผักสวนครัวปลอดสารพิษ</t>
  </si>
  <si>
    <t xml:space="preserve">เพื่ออบรมความให้ความรู้แก่เด็ก </t>
  </si>
  <si>
    <t xml:space="preserve">โครงการติดตั้งระบบกล้องวงจรปิด </t>
  </si>
  <si>
    <t>เพื่อรักษาความปลอดภัยในชีวิต</t>
  </si>
  <si>
    <t>และทรัพย์สินของประชาชน</t>
  </si>
  <si>
    <t>ติดตั้งกล้องวงจรปิดในเขต</t>
  </si>
  <si>
    <t>ได้รับความปลอดภัย</t>
  </si>
  <si>
    <t>ในชีวิตและทรัพย์สิน</t>
  </si>
  <si>
    <t>หนองใหญ่มีความปลอดภัย</t>
  </si>
  <si>
    <t>5.9 แผนงานสิ่งแวดล้อม</t>
  </si>
  <si>
    <t>ปลูกป่าในที่สาธารณะประโยชน์</t>
  </si>
  <si>
    <t>และชุมชน</t>
  </si>
  <si>
    <t>เพื่อให้ชุมชนปลูกป่า อนุรักษ์ป่า</t>
  </si>
  <si>
    <t xml:space="preserve"> คืนความสมดุลให้ธรรมชาติ</t>
  </si>
  <si>
    <t>6.1 แผนงานบริหารงานทั่วไป</t>
  </si>
  <si>
    <t>6.2 แผนงานรักษาความสงบภายใน</t>
  </si>
  <si>
    <t>6.3 แผนงานสร้างความเข้มแข็งของชุมชน</t>
  </si>
  <si>
    <t>อบรมทบทวนเชิงปฏิบัติการและ</t>
  </si>
  <si>
    <t>(e-laas) ของอบต.หนองใหญ่</t>
  </si>
  <si>
    <t>ประจำปีงบประมาณ 2561</t>
  </si>
  <si>
    <t>เพื่อให้บุคลากร ผิปฏิบัติงานในระบบ</t>
  </si>
  <si>
    <t>คอมพิวเตอร์ (e-laas) มีความรู้</t>
  </si>
  <si>
    <t>ความเข้าใจในการปกฏิบัติงาน</t>
  </si>
  <si>
    <t>ได้อย่างถูกต้องมประสิทธิภาพและ</t>
  </si>
  <si>
    <t>ประสิทธิผล</t>
  </si>
  <si>
    <t>ประชาชนร่วม อปท.</t>
  </si>
  <si>
    <t xml:space="preserve"> การปิดบัญชีในระบบคอมพิวเตอร์</t>
  </si>
  <si>
    <t>การปฏิบัติงาน การปรับปรุงบัญชีและ</t>
  </si>
  <si>
    <t>บุคลากรผู้ปฏิบัติงานหรือใช้งาน</t>
  </si>
  <si>
    <t>ในระบบคอมพิวเตอร์ (e-laas)</t>
  </si>
  <si>
    <t>ได้แก่ ปลัด รองปลัด หน.สนป.</t>
  </si>
  <si>
    <t xml:space="preserve">ผอ.คลัง ผอ.กองทุกสำนัก </t>
  </si>
  <si>
    <t>จนท.พัสดุ จนท.จัดเก็บรายได้ฯ</t>
  </si>
  <si>
    <t>บุคลากรผู้ปฏิบัติงาน</t>
  </si>
  <si>
    <t>หรือผู้ใช้งานในระบบ</t>
  </si>
  <si>
    <t>คอมพิวเตอร์(e-laas)</t>
  </si>
  <si>
    <t>มีความเข้าใจในการใช้</t>
  </si>
  <si>
    <t>งานระบบฯ มากขึ้น</t>
  </si>
  <si>
    <t>สำหรับ ประสานโครงการพัฒนาจังหวัด</t>
  </si>
  <si>
    <t xml:space="preserve">ม.2 ถึง เชื่อมตำบลปอภาร </t>
  </si>
  <si>
    <t xml:space="preserve">ม.2  เชื่อมบ้านโคกพิลา </t>
  </si>
  <si>
    <t>ม.4 บ้านโนนสีดา ถึง</t>
  </si>
  <si>
    <t>ม.2 บ้านดอนทรายเชื่อมบ้าน</t>
  </si>
  <si>
    <t>โคกพิลา ต.ปอภาร อ.เมือง จ.ร้อยเอ็ด</t>
  </si>
  <si>
    <t>ก่อสร้าง ปรับปรุงซ่อมแซม</t>
  </si>
  <si>
    <t>ถนนลาดยางบ้านหนองใหญ่ ม.10</t>
  </si>
  <si>
    <t>เชื่อมบ้านป่ายาง ต.ขอนแก่น</t>
  </si>
  <si>
    <t>อ.เมือง จั.ร้อยเอ็ด</t>
  </si>
  <si>
    <t>ประชาชนที่สัญจรไปมา</t>
  </si>
  <si>
    <t>บ้านเหล่ากลาง  ม.6  และ</t>
  </si>
  <si>
    <t>บ้านโนนสีดา ม.4 เชื่อม</t>
  </si>
  <si>
    <t>บ้านปอภาร ตำบลปอภาร อ.เมือง</t>
  </si>
  <si>
    <t>ครัวเรือนมีการคมนาคม</t>
  </si>
  <si>
    <t>ตำบลขอนแก่นรวมถึง</t>
  </si>
  <si>
    <t>รวมถึงตำบลใกล้เคียง</t>
  </si>
  <si>
    <t>แบบต่าง ๆ  ฯลฯ</t>
  </si>
  <si>
    <t>4.2 แผนงานบริหารงานทั่วไป</t>
  </si>
  <si>
    <t>5.1  แผนงานสร้างความเข้มแข็งของชุมชน</t>
  </si>
  <si>
    <t>5.2   แผนงานศาสนาวัฒนธรรมและนันทนาการ</t>
  </si>
  <si>
    <t>5.3   แผนงานเคหะและชุมชน</t>
  </si>
  <si>
    <t>5.4  แผนงานสังคมสงเคราะห์</t>
  </si>
  <si>
    <t>5.4   แผนงานสังคมสงเคราะห์</t>
  </si>
  <si>
    <t>5.4    แผนงานสังคมสงเคราะห์</t>
  </si>
  <si>
    <t>5.5  แผนงานการรักษาความสงบภายใน</t>
  </si>
  <si>
    <t>5.6   แผนงานสาธารณสุข</t>
  </si>
  <si>
    <t>5.6  แผนงานสาธารณสุข</t>
  </si>
  <si>
    <t>5.7  แผนงานการเกษตร</t>
  </si>
  <si>
    <t>6.1  แผนงานบริหารงานทั่วไป</t>
  </si>
  <si>
    <t xml:space="preserve">150 ราย จำนวน 12 เดือนๆละ </t>
  </si>
  <si>
    <t>2. ยุทธศาสตร์ด้านการท่องเที่ยว</t>
  </si>
  <si>
    <t>3. ยุทธศาสตร์ด้านการศึกษา ศาสนาและวัฒนธรรม</t>
  </si>
  <si>
    <t>ก่อสร้าง ปรับปรุง ซ่อมแซม</t>
  </si>
  <si>
    <t>หมู่ 1 ถึง หมู่ 10</t>
  </si>
  <si>
    <t>ร่องระบายน้ำพร้อมวางท่อระบายน้ำ</t>
  </si>
  <si>
    <t>ทำลายขยะอย่างถูกวิธี ทำปุ๋ยจากขยะ</t>
  </si>
  <si>
    <t xml:space="preserve">มีการจัดหา/จัดซื้อรถบรรทุกขยะ </t>
  </si>
  <si>
    <t xml:space="preserve">จัดหา/จัดซื้อถังขยะ ที่เก็บและที่ทิ้ง </t>
  </si>
  <si>
    <t>จัดซื้อถังขยะ / หาที่ทิ้งขยะ /</t>
  </si>
  <si>
    <t>จัดหารถบรรทุกขยะฯ</t>
  </si>
  <si>
    <t>สุขลักษณะใช้/</t>
  </si>
  <si>
    <t>มีรถบรรทุกขยะ/</t>
  </si>
  <si>
    <t>มีสถานที่ทิ้ง/เก็บขยะฯ</t>
  </si>
  <si>
    <t>ปรับปรุง/ ซ่อมแซมถนน/ ก่อสร้าง</t>
  </si>
  <si>
    <t xml:space="preserve">ม.1  ถึงบ้านโนนขวาง ม.7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</si>
</sst>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39" x14ac:knownFonts="1">
    <font>
      <sz val="10"/>
      <name val="Arial"/>
      <charset val="222"/>
    </font>
    <font>
      <sz val="10"/>
      <name val="Arial"/>
      <family val="2"/>
    </font>
    <font>
      <sz val="16"/>
      <name val="AngsanaUPC"/>
      <family val="1"/>
      <charset val="222"/>
    </font>
    <font>
      <sz val="8"/>
      <name val="Arial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sz val="13"/>
      <name val="TH SarabunPSK"/>
      <family val="2"/>
    </font>
    <font>
      <sz val="14"/>
      <name val="Arial"/>
      <family val="2"/>
    </font>
    <font>
      <b/>
      <sz val="13"/>
      <name val="TH SarabunPSK"/>
      <family val="2"/>
    </font>
    <font>
      <sz val="13"/>
      <name val="Arial"/>
      <family val="2"/>
    </font>
    <font>
      <sz val="16"/>
      <name val="AngsanaUPC"/>
      <family val="1"/>
    </font>
    <font>
      <b/>
      <sz val="12"/>
      <name val="TH SarabunPSK"/>
      <family val="2"/>
    </font>
    <font>
      <sz val="13"/>
      <color theme="1"/>
      <name val="TH SarabunPSK"/>
      <family val="2"/>
    </font>
    <font>
      <sz val="11"/>
      <color theme="1"/>
      <name val="TH SarabunPSK"/>
      <family val="2"/>
    </font>
    <font>
      <sz val="13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0"/>
      <name val="TH SarabunPSK"/>
      <family val="2"/>
    </font>
    <font>
      <sz val="12"/>
      <color theme="1"/>
      <name val="TH SarabunPSK"/>
      <family val="2"/>
    </font>
    <font>
      <sz val="10"/>
      <color theme="1"/>
      <name val="TH SarabunPSK"/>
      <family val="2"/>
    </font>
    <font>
      <sz val="12"/>
      <name val="AngsanaUPC"/>
      <family val="1"/>
      <charset val="222"/>
    </font>
    <font>
      <sz val="14"/>
      <color theme="1"/>
      <name val="TH SarabunPSK"/>
      <family val="2"/>
    </font>
    <font>
      <sz val="12"/>
      <name val="Arial"/>
      <family val="2"/>
    </font>
    <font>
      <b/>
      <sz val="10"/>
      <name val="TH SarabunPSK"/>
      <family val="2"/>
    </font>
    <font>
      <sz val="10"/>
      <color rgb="FFFF0000"/>
      <name val="TH SarabunPSK"/>
      <family val="2"/>
    </font>
    <font>
      <sz val="10"/>
      <color theme="0"/>
      <name val="TH SarabunPSK"/>
      <family val="2"/>
    </font>
    <font>
      <sz val="10"/>
      <color rgb="FFC00000"/>
      <name val="TH SarabunPSK"/>
      <family val="2"/>
    </font>
    <font>
      <b/>
      <sz val="10"/>
      <color theme="1"/>
      <name val="TH SarabunPSK"/>
      <family val="2"/>
    </font>
    <font>
      <b/>
      <sz val="16"/>
      <name val="AngsanaUPC"/>
      <family val="1"/>
      <charset val="222"/>
    </font>
    <font>
      <sz val="12.5"/>
      <color theme="1"/>
      <name val="TH SarabunPSK"/>
      <family val="2"/>
    </font>
    <font>
      <sz val="11.5"/>
      <name val="TH SarabunPSK"/>
      <family val="2"/>
    </font>
    <font>
      <sz val="13"/>
      <name val="AngsanaUPC"/>
      <family val="1"/>
    </font>
    <font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/>
    <xf numFmtId="0" fontId="8" fillId="0" borderId="4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6" xfId="0" applyFont="1" applyBorder="1"/>
    <xf numFmtId="0" fontId="8" fillId="0" borderId="0" xfId="0" applyFont="1" applyBorder="1"/>
    <xf numFmtId="0" fontId="8" fillId="0" borderId="1" xfId="0" applyFont="1" applyBorder="1"/>
    <xf numFmtId="0" fontId="8" fillId="0" borderId="2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8" fillId="0" borderId="11" xfId="0" applyFont="1" applyBorder="1"/>
    <xf numFmtId="0" fontId="8" fillId="0" borderId="9" xfId="0" applyFont="1" applyBorder="1"/>
    <xf numFmtId="0" fontId="8" fillId="0" borderId="1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3" fontId="9" fillId="0" borderId="0" xfId="0" applyNumberFormat="1" applyFont="1" applyBorder="1" applyAlignment="1">
      <alignment horizontal="center"/>
    </xf>
    <xf numFmtId="0" fontId="9" fillId="0" borderId="3" xfId="0" applyFont="1" applyBorder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8" fillId="0" borderId="10" xfId="0" applyFont="1" applyBorder="1"/>
    <xf numFmtId="0" fontId="9" fillId="0" borderId="4" xfId="0" applyFont="1" applyBorder="1"/>
    <xf numFmtId="0" fontId="9" fillId="0" borderId="3" xfId="0" applyFont="1" applyBorder="1" applyAlignment="1">
      <alignment horizontal="center"/>
    </xf>
    <xf numFmtId="0" fontId="9" fillId="0" borderId="11" xfId="0" applyFont="1" applyBorder="1"/>
    <xf numFmtId="0" fontId="8" fillId="0" borderId="0" xfId="0" applyFont="1" applyBorder="1" applyAlignment="1"/>
    <xf numFmtId="0" fontId="7" fillId="0" borderId="6" xfId="0" applyFont="1" applyBorder="1"/>
    <xf numFmtId="0" fontId="7" fillId="0" borderId="0" xfId="0" applyFont="1" applyBorder="1"/>
    <xf numFmtId="0" fontId="7" fillId="0" borderId="3" xfId="0" applyFont="1" applyBorder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3" fillId="0" borderId="6" xfId="0" applyFont="1" applyBorder="1"/>
    <xf numFmtId="0" fontId="13" fillId="0" borderId="0" xfId="0" applyFont="1" applyBorder="1"/>
    <xf numFmtId="0" fontId="13" fillId="0" borderId="3" xfId="0" applyFont="1" applyBorder="1"/>
    <xf numFmtId="0" fontId="13" fillId="0" borderId="2" xfId="0" applyFont="1" applyBorder="1"/>
    <xf numFmtId="0" fontId="4" fillId="0" borderId="0" xfId="0" applyFont="1"/>
    <xf numFmtId="0" fontId="0" fillId="0" borderId="4" xfId="0" applyBorder="1"/>
    <xf numFmtId="0" fontId="0" fillId="0" borderId="11" xfId="0" applyBorder="1"/>
    <xf numFmtId="3" fontId="9" fillId="0" borderId="10" xfId="0" applyNumberFormat="1" applyFont="1" applyBorder="1" applyAlignment="1">
      <alignment horizontal="center"/>
    </xf>
    <xf numFmtId="0" fontId="11" fillId="0" borderId="3" xfId="0" applyFont="1" applyBorder="1"/>
    <xf numFmtId="0" fontId="13" fillId="0" borderId="9" xfId="0" applyFont="1" applyBorder="1"/>
    <xf numFmtId="0" fontId="5" fillId="0" borderId="0" xfId="0" applyFont="1" applyAlignment="1">
      <alignment horizontal="center"/>
    </xf>
    <xf numFmtId="0" fontId="14" fillId="0" borderId="0" xfId="0" applyFont="1"/>
    <xf numFmtId="165" fontId="8" fillId="0" borderId="0" xfId="1" applyNumberFormat="1" applyFont="1" applyBorder="1" applyAlignment="1">
      <alignment horizontal="center"/>
    </xf>
    <xf numFmtId="0" fontId="5" fillId="0" borderId="0" xfId="0" applyFont="1" applyAlignment="1"/>
    <xf numFmtId="0" fontId="10" fillId="0" borderId="0" xfId="0" applyFont="1" applyAlignment="1"/>
    <xf numFmtId="0" fontId="10" fillId="0" borderId="10" xfId="0" applyFont="1" applyBorder="1" applyAlignment="1">
      <alignment horizontal="center"/>
    </xf>
    <xf numFmtId="0" fontId="14" fillId="0" borderId="0" xfId="0" applyFont="1" applyBorder="1"/>
    <xf numFmtId="3" fontId="8" fillId="0" borderId="0" xfId="0" applyNumberFormat="1" applyFont="1" applyBorder="1" applyAlignment="1">
      <alignment horizontal="right"/>
    </xf>
    <xf numFmtId="3" fontId="8" fillId="0" borderId="10" xfId="0" applyNumberFormat="1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0" xfId="0" applyBorder="1"/>
    <xf numFmtId="3" fontId="8" fillId="0" borderId="10" xfId="0" applyNumberFormat="1" applyFont="1" applyBorder="1"/>
    <xf numFmtId="0" fontId="13" fillId="0" borderId="10" xfId="0" applyFont="1" applyBorder="1"/>
    <xf numFmtId="0" fontId="15" fillId="0" borderId="1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3" fillId="0" borderId="4" xfId="0" applyFont="1" applyBorder="1"/>
    <xf numFmtId="165" fontId="13" fillId="0" borderId="10" xfId="1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9" fontId="13" fillId="0" borderId="4" xfId="1" applyNumberFormat="1" applyFont="1" applyBorder="1" applyAlignment="1">
      <alignment horizontal="center"/>
    </xf>
    <xf numFmtId="0" fontId="13" fillId="0" borderId="4" xfId="0" applyFont="1" applyBorder="1" applyAlignment="1"/>
    <xf numFmtId="0" fontId="13" fillId="0" borderId="11" xfId="0" applyFont="1" applyBorder="1"/>
    <xf numFmtId="0" fontId="16" fillId="0" borderId="0" xfId="0" applyFont="1"/>
    <xf numFmtId="0" fontId="16" fillId="0" borderId="4" xfId="0" applyFont="1" applyBorder="1"/>
    <xf numFmtId="0" fontId="16" fillId="0" borderId="11" xfId="0" applyFont="1" applyBorder="1"/>
    <xf numFmtId="0" fontId="15" fillId="0" borderId="0" xfId="0" applyFont="1"/>
    <xf numFmtId="0" fontId="16" fillId="0" borderId="0" xfId="0" applyFont="1" applyBorder="1"/>
    <xf numFmtId="49" fontId="13" fillId="0" borderId="0" xfId="1" applyNumberFormat="1" applyFont="1" applyBorder="1" applyAlignment="1">
      <alignment horizontal="center"/>
    </xf>
    <xf numFmtId="165" fontId="13" fillId="0" borderId="9" xfId="1" applyNumberFormat="1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16" fillId="0" borderId="2" xfId="0" applyFont="1" applyBorder="1"/>
    <xf numFmtId="0" fontId="17" fillId="0" borderId="0" xfId="0" applyFont="1" applyBorder="1"/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9" fillId="0" borderId="10" xfId="0" applyFont="1" applyBorder="1"/>
    <xf numFmtId="0" fontId="19" fillId="0" borderId="4" xfId="0" applyFont="1" applyBorder="1"/>
    <xf numFmtId="0" fontId="19" fillId="0" borderId="0" xfId="0" applyFont="1" applyBorder="1"/>
    <xf numFmtId="0" fontId="19" fillId="0" borderId="6" xfId="0" applyFont="1" applyBorder="1" applyAlignment="1">
      <alignment horizontal="left" vertical="center"/>
    </xf>
    <xf numFmtId="165" fontId="19" fillId="0" borderId="4" xfId="1" applyNumberFormat="1" applyFont="1" applyBorder="1" applyAlignment="1">
      <alignment horizontal="center" vertical="center"/>
    </xf>
    <xf numFmtId="165" fontId="19" fillId="0" borderId="6" xfId="1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3" xfId="0" applyFont="1" applyBorder="1"/>
    <xf numFmtId="0" fontId="19" fillId="0" borderId="2" xfId="0" applyFont="1" applyBorder="1"/>
    <xf numFmtId="0" fontId="19" fillId="0" borderId="11" xfId="0" applyFont="1" applyBorder="1"/>
    <xf numFmtId="165" fontId="19" fillId="0" borderId="10" xfId="1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5" fontId="19" fillId="0" borderId="8" xfId="1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horizontal="right"/>
    </xf>
    <xf numFmtId="0" fontId="15" fillId="0" borderId="0" xfId="0" applyFont="1" applyAlignment="1"/>
    <xf numFmtId="0" fontId="19" fillId="0" borderId="0" xfId="0" applyFont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/>
    <xf numFmtId="0" fontId="19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6" xfId="0" applyFont="1" applyBorder="1"/>
    <xf numFmtId="0" fontId="19" fillId="0" borderId="0" xfId="0" applyFont="1" applyAlignment="1">
      <alignment textRotation="180"/>
    </xf>
    <xf numFmtId="0" fontId="19" fillId="0" borderId="0" xfId="0" applyFont="1" applyAlignment="1">
      <alignment horizontal="center" vertical="center" textRotation="180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5" xfId="0" applyFont="1" applyBorder="1"/>
    <xf numFmtId="0" fontId="21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165" fontId="23" fillId="0" borderId="0" xfId="0" applyNumberFormat="1" applyFont="1"/>
    <xf numFmtId="0" fontId="19" fillId="0" borderId="8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165" fontId="23" fillId="0" borderId="0" xfId="0" applyNumberFormat="1" applyFont="1" applyAlignment="1">
      <alignment horizontal="center" vertical="center"/>
    </xf>
    <xf numFmtId="0" fontId="19" fillId="0" borderId="1" xfId="0" applyFont="1" applyBorder="1"/>
    <xf numFmtId="0" fontId="19" fillId="0" borderId="7" xfId="0" applyFont="1" applyBorder="1"/>
    <xf numFmtId="0" fontId="19" fillId="0" borderId="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/>
    <xf numFmtId="0" fontId="19" fillId="0" borderId="2" xfId="0" applyFont="1" applyBorder="1" applyAlignment="1">
      <alignment horizontal="left" vertical="center"/>
    </xf>
    <xf numFmtId="0" fontId="19" fillId="0" borderId="4" xfId="0" applyFont="1" applyBorder="1" applyAlignment="1">
      <alignment vertical="center"/>
    </xf>
    <xf numFmtId="0" fontId="19" fillId="0" borderId="9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/>
    <xf numFmtId="0" fontId="20" fillId="0" borderId="4" xfId="0" applyFont="1" applyBorder="1"/>
    <xf numFmtId="0" fontId="20" fillId="0" borderId="11" xfId="0" applyFont="1" applyBorder="1"/>
    <xf numFmtId="165" fontId="20" fillId="0" borderId="10" xfId="1" applyNumberFormat="1" applyFont="1" applyBorder="1" applyAlignment="1">
      <alignment horizontal="center" vertical="center"/>
    </xf>
    <xf numFmtId="165" fontId="20" fillId="0" borderId="4" xfId="1" applyNumberFormat="1" applyFont="1" applyBorder="1" applyAlignment="1">
      <alignment horizontal="center" vertical="center"/>
    </xf>
    <xf numFmtId="165" fontId="20" fillId="0" borderId="6" xfId="1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165" fontId="25" fillId="0" borderId="8" xfId="1" applyNumberFormat="1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165" fontId="25" fillId="0" borderId="0" xfId="1" applyNumberFormat="1" applyFont="1" applyBorder="1" applyAlignment="1">
      <alignment horizontal="center"/>
    </xf>
    <xf numFmtId="165" fontId="25" fillId="0" borderId="10" xfId="1" applyNumberFormat="1" applyFont="1" applyBorder="1" applyAlignment="1">
      <alignment horizontal="center"/>
    </xf>
    <xf numFmtId="0" fontId="20" fillId="0" borderId="10" xfId="0" applyFont="1" applyBorder="1"/>
    <xf numFmtId="0" fontId="24" fillId="0" borderId="10" xfId="0" applyFont="1" applyBorder="1"/>
    <xf numFmtId="0" fontId="24" fillId="0" borderId="4" xfId="0" applyFont="1" applyBorder="1"/>
    <xf numFmtId="0" fontId="20" fillId="0" borderId="7" xfId="0" applyFont="1" applyBorder="1"/>
    <xf numFmtId="0" fontId="10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6" fillId="0" borderId="0" xfId="0" applyFont="1"/>
    <xf numFmtId="0" fontId="9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/>
    <xf numFmtId="3" fontId="9" fillId="0" borderId="4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vertical="center"/>
    </xf>
    <xf numFmtId="165" fontId="19" fillId="0" borderId="10" xfId="1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4" fillId="0" borderId="6" xfId="0" applyFont="1" applyBorder="1"/>
    <xf numFmtId="0" fontId="25" fillId="0" borderId="4" xfId="0" applyFont="1" applyBorder="1" applyAlignment="1">
      <alignment horizontal="center" vertical="center"/>
    </xf>
    <xf numFmtId="165" fontId="24" fillId="0" borderId="10" xfId="1" applyNumberFormat="1" applyFont="1" applyBorder="1" applyAlignment="1">
      <alignment horizontal="center" vertical="center"/>
    </xf>
    <xf numFmtId="0" fontId="25" fillId="0" borderId="6" xfId="0" applyFont="1" applyBorder="1"/>
    <xf numFmtId="0" fontId="1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0" borderId="0" xfId="0" applyFont="1" applyBorder="1"/>
    <xf numFmtId="0" fontId="27" fillId="0" borderId="4" xfId="0" applyFont="1" applyBorder="1" applyAlignment="1">
      <alignment horizontal="center" vertical="center"/>
    </xf>
    <xf numFmtId="0" fontId="2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2" xfId="0" applyBorder="1"/>
    <xf numFmtId="0" fontId="28" fillId="0" borderId="0" xfId="0" applyFont="1" applyBorder="1"/>
    <xf numFmtId="0" fontId="28" fillId="0" borderId="11" xfId="0" applyFont="1" applyBorder="1"/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right"/>
    </xf>
    <xf numFmtId="3" fontId="9" fillId="0" borderId="10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24" fillId="0" borderId="3" xfId="0" applyFont="1" applyBorder="1"/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5" fontId="24" fillId="0" borderId="4" xfId="1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center"/>
    </xf>
    <xf numFmtId="165" fontId="25" fillId="0" borderId="4" xfId="1" applyNumberFormat="1" applyFont="1" applyBorder="1" applyAlignment="1">
      <alignment horizontal="center" vertical="center"/>
    </xf>
    <xf numFmtId="165" fontId="25" fillId="0" borderId="10" xfId="1" applyNumberFormat="1" applyFont="1" applyBorder="1"/>
    <xf numFmtId="165" fontId="25" fillId="0" borderId="9" xfId="1" applyNumberFormat="1" applyFont="1" applyBorder="1"/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0" xfId="0" applyFont="1" applyBorder="1"/>
    <xf numFmtId="0" fontId="9" fillId="0" borderId="0" xfId="0" applyFont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4" fillId="0" borderId="8" xfId="0" applyFont="1" applyBorder="1"/>
    <xf numFmtId="0" fontId="9" fillId="0" borderId="5" xfId="0" applyFont="1" applyBorder="1"/>
    <xf numFmtId="0" fontId="1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3" fontId="9" fillId="0" borderId="4" xfId="0" applyNumberFormat="1" applyFont="1" applyBorder="1"/>
    <xf numFmtId="0" fontId="9" fillId="0" borderId="7" xfId="0" applyFont="1" applyBorder="1"/>
    <xf numFmtId="3" fontId="9" fillId="0" borderId="11" xfId="0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8" fillId="0" borderId="0" xfId="0" applyFont="1" applyAlignment="1"/>
    <xf numFmtId="3" fontId="9" fillId="0" borderId="3" xfId="0" applyNumberFormat="1" applyFont="1" applyBorder="1"/>
    <xf numFmtId="0" fontId="24" fillId="0" borderId="1" xfId="0" applyFont="1" applyBorder="1"/>
    <xf numFmtId="0" fontId="24" fillId="0" borderId="9" xfId="0" applyFont="1" applyBorder="1"/>
    <xf numFmtId="0" fontId="9" fillId="0" borderId="9" xfId="0" applyFont="1" applyBorder="1"/>
    <xf numFmtId="0" fontId="24" fillId="0" borderId="2" xfId="0" applyFont="1" applyBorder="1"/>
    <xf numFmtId="0" fontId="9" fillId="0" borderId="2" xfId="0" applyFont="1" applyBorder="1"/>
    <xf numFmtId="0" fontId="15" fillId="0" borderId="8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5" fillId="0" borderId="6" xfId="1" applyNumberFormat="1" applyFont="1" applyBorder="1" applyAlignment="1">
      <alignment horizontal="center"/>
    </xf>
    <xf numFmtId="0" fontId="7" fillId="0" borderId="0" xfId="0" applyFont="1" applyAlignment="1"/>
    <xf numFmtId="0" fontId="29" fillId="0" borderId="0" xfId="0" applyFont="1" applyAlignment="1">
      <alignment horizontal="center"/>
    </xf>
    <xf numFmtId="0" fontId="29" fillId="0" borderId="0" xfId="0" applyFont="1"/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165" fontId="25" fillId="0" borderId="8" xfId="1" applyNumberFormat="1" applyFont="1" applyBorder="1"/>
    <xf numFmtId="0" fontId="25" fillId="0" borderId="0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165" fontId="30" fillId="0" borderId="0" xfId="0" applyNumberFormat="1" applyFont="1" applyBorder="1"/>
    <xf numFmtId="165" fontId="30" fillId="0" borderId="6" xfId="0" applyNumberFormat="1" applyFont="1" applyBorder="1"/>
    <xf numFmtId="165" fontId="30" fillId="0" borderId="4" xfId="0" applyNumberFormat="1" applyFont="1" applyBorder="1"/>
    <xf numFmtId="0" fontId="25" fillId="0" borderId="4" xfId="0" applyFont="1" applyBorder="1"/>
    <xf numFmtId="0" fontId="25" fillId="0" borderId="2" xfId="0" applyFont="1" applyBorder="1"/>
    <xf numFmtId="0" fontId="25" fillId="0" borderId="1" xfId="0" applyFont="1" applyBorder="1"/>
    <xf numFmtId="0" fontId="25" fillId="0" borderId="11" xfId="0" applyFont="1" applyBorder="1"/>
    <xf numFmtId="165" fontId="25" fillId="0" borderId="9" xfId="1" applyNumberFormat="1" applyFont="1" applyBorder="1" applyAlignment="1">
      <alignment horizontal="center" vertical="center"/>
    </xf>
    <xf numFmtId="165" fontId="25" fillId="0" borderId="8" xfId="1" applyNumberFormat="1" applyFont="1" applyBorder="1" applyAlignment="1">
      <alignment horizontal="center" vertical="center"/>
    </xf>
    <xf numFmtId="165" fontId="25" fillId="0" borderId="10" xfId="1" applyNumberFormat="1" applyFont="1" applyBorder="1" applyAlignment="1">
      <alignment horizontal="center" vertical="center"/>
    </xf>
    <xf numFmtId="165" fontId="30" fillId="0" borderId="2" xfId="0" applyNumberFormat="1" applyFont="1" applyBorder="1"/>
    <xf numFmtId="165" fontId="30" fillId="0" borderId="11" xfId="0" applyNumberFormat="1" applyFont="1" applyBorder="1"/>
    <xf numFmtId="0" fontId="25" fillId="0" borderId="3" xfId="0" applyFont="1" applyBorder="1" applyAlignment="1">
      <alignment horizontal="center"/>
    </xf>
    <xf numFmtId="165" fontId="25" fillId="0" borderId="4" xfId="1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65" fontId="25" fillId="0" borderId="0" xfId="1" applyNumberFormat="1" applyFont="1" applyBorder="1"/>
    <xf numFmtId="165" fontId="25" fillId="0" borderId="4" xfId="1" applyNumberFormat="1" applyFont="1" applyBorder="1"/>
    <xf numFmtId="0" fontId="25" fillId="0" borderId="0" xfId="0" applyFont="1"/>
    <xf numFmtId="165" fontId="30" fillId="0" borderId="0" xfId="0" applyNumberFormat="1" applyFont="1"/>
    <xf numFmtId="165" fontId="30" fillId="0" borderId="6" xfId="0" applyNumberFormat="1" applyFont="1" applyBorder="1" applyAlignment="1">
      <alignment horizontal="center"/>
    </xf>
    <xf numFmtId="165" fontId="25" fillId="0" borderId="6" xfId="1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165" fontId="31" fillId="0" borderId="0" xfId="0" applyNumberFormat="1" applyFont="1"/>
    <xf numFmtId="165" fontId="30" fillId="0" borderId="0" xfId="0" applyNumberFormat="1" applyFont="1" applyBorder="1" applyAlignment="1">
      <alignment horizontal="center"/>
    </xf>
    <xf numFmtId="165" fontId="30" fillId="0" borderId="4" xfId="0" applyNumberFormat="1" applyFont="1" applyBorder="1" applyAlignment="1">
      <alignment horizontal="center"/>
    </xf>
    <xf numFmtId="165" fontId="25" fillId="0" borderId="0" xfId="1" applyNumberFormat="1" applyFont="1" applyBorder="1" applyAlignment="1">
      <alignment horizontal="center" vertical="center"/>
    </xf>
    <xf numFmtId="165" fontId="25" fillId="0" borderId="5" xfId="1" applyNumberFormat="1" applyFont="1" applyBorder="1" applyAlignment="1">
      <alignment horizontal="center" vertical="center"/>
    </xf>
    <xf numFmtId="0" fontId="25" fillId="0" borderId="7" xfId="0" applyFont="1" applyBorder="1"/>
    <xf numFmtId="165" fontId="30" fillId="0" borderId="1" xfId="0" applyNumberFormat="1" applyFont="1" applyBorder="1" applyAlignment="1">
      <alignment horizontal="center"/>
    </xf>
    <xf numFmtId="165" fontId="30" fillId="0" borderId="2" xfId="0" applyNumberFormat="1" applyFont="1" applyBorder="1" applyAlignment="1">
      <alignment horizontal="center"/>
    </xf>
    <xf numFmtId="165" fontId="30" fillId="0" borderId="11" xfId="0" applyNumberFormat="1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165" fontId="25" fillId="0" borderId="9" xfId="1" applyNumberFormat="1" applyFont="1" applyBorder="1" applyAlignment="1">
      <alignment horizontal="center"/>
    </xf>
    <xf numFmtId="165" fontId="30" fillId="0" borderId="2" xfId="0" applyNumberFormat="1" applyFont="1" applyBorder="1" applyAlignment="1">
      <alignment horizontal="center" vertical="center"/>
    </xf>
    <xf numFmtId="165" fontId="30" fillId="0" borderId="11" xfId="0" applyNumberFormat="1" applyFont="1" applyBorder="1" applyAlignment="1">
      <alignment horizontal="center" vertical="center"/>
    </xf>
    <xf numFmtId="165" fontId="30" fillId="0" borderId="0" xfId="0" applyNumberFormat="1" applyFont="1" applyBorder="1" applyAlignment="1">
      <alignment horizontal="center" vertical="center"/>
    </xf>
    <xf numFmtId="165" fontId="32" fillId="0" borderId="0" xfId="0" applyNumberFormat="1" applyFont="1" applyBorder="1" applyAlignment="1">
      <alignment horizontal="center"/>
    </xf>
    <xf numFmtId="165" fontId="32" fillId="0" borderId="4" xfId="0" applyNumberFormat="1" applyFont="1" applyBorder="1" applyAlignment="1">
      <alignment horizontal="center"/>
    </xf>
    <xf numFmtId="0" fontId="33" fillId="0" borderId="0" xfId="0" applyFont="1" applyAlignment="1">
      <alignment horizontal="center"/>
    </xf>
    <xf numFmtId="165" fontId="7" fillId="0" borderId="6" xfId="1" applyNumberFormat="1" applyFont="1" applyBorder="1" applyAlignment="1">
      <alignment horizontal="center" vertical="center"/>
    </xf>
    <xf numFmtId="165" fontId="7" fillId="0" borderId="10" xfId="1" applyNumberFormat="1" applyFont="1" applyBorder="1" applyAlignment="1">
      <alignment horizontal="center" vertical="center"/>
    </xf>
    <xf numFmtId="165" fontId="7" fillId="0" borderId="3" xfId="1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/>
    <xf numFmtId="0" fontId="7" fillId="0" borderId="11" xfId="0" applyFont="1" applyBorder="1"/>
    <xf numFmtId="165" fontId="7" fillId="0" borderId="4" xfId="1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28" fillId="0" borderId="6" xfId="0" applyFont="1" applyBorder="1"/>
    <xf numFmtId="165" fontId="7" fillId="0" borderId="10" xfId="1" applyNumberFormat="1" applyFont="1" applyBorder="1"/>
    <xf numFmtId="165" fontId="7" fillId="0" borderId="9" xfId="1" applyNumberFormat="1" applyFont="1" applyBorder="1"/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left" vertical="center"/>
    </xf>
    <xf numFmtId="0" fontId="24" fillId="0" borderId="7" xfId="0" applyFont="1" applyBorder="1" applyAlignment="1">
      <alignment horizontal="center" vertical="center"/>
    </xf>
    <xf numFmtId="0" fontId="9" fillId="0" borderId="10" xfId="0" applyFont="1" applyBorder="1"/>
    <xf numFmtId="0" fontId="20" fillId="0" borderId="5" xfId="0" applyFont="1" applyBorder="1" applyAlignment="1">
      <alignment horizontal="center" vertical="center"/>
    </xf>
    <xf numFmtId="0" fontId="25" fillId="0" borderId="3" xfId="0" applyFont="1" applyBorder="1" applyAlignment="1">
      <alignment horizontal="left" vertical="center"/>
    </xf>
    <xf numFmtId="165" fontId="2" fillId="0" borderId="0" xfId="1" applyNumberFormat="1" applyFont="1"/>
    <xf numFmtId="165" fontId="6" fillId="0" borderId="0" xfId="1" applyNumberFormat="1" applyFont="1"/>
    <xf numFmtId="165" fontId="8" fillId="0" borderId="0" xfId="1" applyNumberFormat="1" applyFont="1"/>
    <xf numFmtId="165" fontId="15" fillId="0" borderId="10" xfId="1" applyNumberFormat="1" applyFont="1" applyBorder="1" applyAlignment="1">
      <alignment horizontal="center"/>
    </xf>
    <xf numFmtId="165" fontId="15" fillId="0" borderId="11" xfId="1" applyNumberFormat="1" applyFont="1" applyBorder="1" applyAlignment="1">
      <alignment horizontal="center"/>
    </xf>
    <xf numFmtId="165" fontId="13" fillId="0" borderId="4" xfId="1" applyNumberFormat="1" applyFont="1" applyBorder="1"/>
    <xf numFmtId="0" fontId="15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65" fontId="26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18" fillId="0" borderId="10" xfId="1" applyNumberFormat="1" applyFont="1" applyBorder="1" applyAlignment="1">
      <alignment horizontal="center" vertical="center"/>
    </xf>
    <xf numFmtId="165" fontId="18" fillId="0" borderId="11" xfId="1" applyNumberFormat="1" applyFont="1" applyBorder="1" applyAlignment="1">
      <alignment horizontal="center" vertical="center"/>
    </xf>
    <xf numFmtId="165" fontId="9" fillId="0" borderId="0" xfId="1" applyNumberFormat="1" applyFont="1"/>
    <xf numFmtId="165" fontId="18" fillId="0" borderId="10" xfId="1" applyNumberFormat="1" applyFont="1" applyBorder="1" applyAlignment="1">
      <alignment horizontal="center"/>
    </xf>
    <xf numFmtId="165" fontId="18" fillId="0" borderId="11" xfId="1" applyNumberFormat="1" applyFont="1" applyBorder="1" applyAlignment="1">
      <alignment horizontal="center"/>
    </xf>
    <xf numFmtId="165" fontId="26" fillId="0" borderId="0" xfId="1" applyNumberFormat="1" applyFont="1"/>
    <xf numFmtId="0" fontId="34" fillId="0" borderId="0" xfId="0" applyFont="1"/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165" fontId="18" fillId="0" borderId="16" xfId="1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65" fontId="18" fillId="0" borderId="16" xfId="1" applyNumberFormat="1" applyFont="1" applyBorder="1"/>
    <xf numFmtId="165" fontId="26" fillId="0" borderId="0" xfId="1" applyNumberFormat="1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3" fillId="0" borderId="0" xfId="0" applyFont="1"/>
    <xf numFmtId="0" fontId="23" fillId="0" borderId="0" xfId="0" applyFont="1" applyBorder="1"/>
    <xf numFmtId="0" fontId="35" fillId="0" borderId="4" xfId="0" applyFont="1" applyBorder="1"/>
    <xf numFmtId="0" fontId="8" fillId="0" borderId="0" xfId="0" applyFont="1" applyAlignment="1">
      <alignment horizontal="left"/>
    </xf>
    <xf numFmtId="0" fontId="36" fillId="0" borderId="4" xfId="0" applyFont="1" applyBorder="1"/>
    <xf numFmtId="3" fontId="36" fillId="0" borderId="9" xfId="0" applyNumberFormat="1" applyFont="1" applyBorder="1" applyAlignment="1">
      <alignment horizontal="right"/>
    </xf>
    <xf numFmtId="3" fontId="36" fillId="0" borderId="10" xfId="0" applyNumberFormat="1" applyFont="1" applyBorder="1" applyAlignment="1">
      <alignment horizontal="right"/>
    </xf>
    <xf numFmtId="0" fontId="37" fillId="0" borderId="0" xfId="0" applyFont="1" applyBorder="1" applyAlignment="1">
      <alignment horizontal="left"/>
    </xf>
    <xf numFmtId="165" fontId="8" fillId="0" borderId="10" xfId="1" applyNumberFormat="1" applyFont="1" applyBorder="1"/>
    <xf numFmtId="0" fontId="2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1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4" xfId="0" applyFont="1" applyBorder="1"/>
    <xf numFmtId="165" fontId="13" fillId="0" borderId="4" xfId="1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65" fontId="15" fillId="0" borderId="12" xfId="1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165" fontId="15" fillId="0" borderId="12" xfId="1" applyNumberFormat="1" applyFont="1" applyBorder="1"/>
    <xf numFmtId="0" fontId="15" fillId="0" borderId="1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165" fontId="13" fillId="0" borderId="0" xfId="1" applyNumberFormat="1" applyFont="1" applyBorder="1" applyAlignment="1">
      <alignment horizontal="center" vertical="center"/>
    </xf>
    <xf numFmtId="165" fontId="13" fillId="0" borderId="0" xfId="1" applyNumberFormat="1" applyFont="1" applyBorder="1"/>
    <xf numFmtId="0" fontId="38" fillId="0" borderId="0" xfId="0" applyFont="1"/>
    <xf numFmtId="0" fontId="38" fillId="0" borderId="0" xfId="0" applyFont="1" applyAlignment="1">
      <alignment horizontal="center"/>
    </xf>
    <xf numFmtId="165" fontId="38" fillId="0" borderId="0" xfId="1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5" fontId="38" fillId="0" borderId="0" xfId="1" applyNumberFormat="1" applyFont="1"/>
    <xf numFmtId="165" fontId="38" fillId="0" borderId="0" xfId="1" applyNumberFormat="1" applyFont="1" applyAlignment="1">
      <alignment vertical="center"/>
    </xf>
    <xf numFmtId="0" fontId="13" fillId="0" borderId="0" xfId="0" applyFont="1" applyAlignment="1">
      <alignment horizontal="center"/>
    </xf>
    <xf numFmtId="165" fontId="13" fillId="0" borderId="0" xfId="1" applyNumberFormat="1" applyFont="1" applyAlignment="1">
      <alignment horizontal="center" vertical="center"/>
    </xf>
    <xf numFmtId="165" fontId="13" fillId="0" borderId="0" xfId="1" applyNumberFormat="1" applyFont="1"/>
    <xf numFmtId="165" fontId="15" fillId="0" borderId="10" xfId="1" applyNumberFormat="1" applyFont="1" applyBorder="1" applyAlignment="1">
      <alignment horizontal="center" vertical="center"/>
    </xf>
    <xf numFmtId="165" fontId="15" fillId="0" borderId="1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9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25" fillId="0" borderId="15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5"/>
  <sheetViews>
    <sheetView tabSelected="1" zoomScaleNormal="100" zoomScaleSheetLayoutView="100" workbookViewId="0">
      <selection activeCell="E12" sqref="E12"/>
    </sheetView>
  </sheetViews>
  <sheetFormatPr defaultRowHeight="19.5" x14ac:dyDescent="0.45"/>
  <cols>
    <col min="1" max="1" width="3.140625" style="128" customWidth="1"/>
    <col min="2" max="2" width="23.140625" style="136" customWidth="1"/>
    <col min="3" max="3" width="23" style="136" customWidth="1"/>
    <col min="4" max="4" width="21.42578125" style="136" customWidth="1"/>
    <col min="5" max="8" width="7.140625" style="326" customWidth="1"/>
    <col min="9" max="9" width="14.42578125" style="128" customWidth="1"/>
    <col min="10" max="10" width="21.28515625" style="136" customWidth="1"/>
    <col min="11" max="11" width="10.7109375" style="128" customWidth="1"/>
    <col min="12" max="12" width="2.5703125" style="136" customWidth="1"/>
    <col min="13" max="16384" width="9.140625" style="136"/>
  </cols>
  <sheetData>
    <row r="1" spans="1:24" s="91" customFormat="1" x14ac:dyDescent="0.45">
      <c r="A1" s="130"/>
      <c r="B1" s="130"/>
      <c r="C1" s="130"/>
      <c r="D1" s="130"/>
      <c r="E1" s="299"/>
      <c r="F1" s="299"/>
      <c r="G1" s="299"/>
      <c r="H1" s="299"/>
      <c r="I1" s="130"/>
      <c r="J1" s="131" t="s">
        <v>96</v>
      </c>
      <c r="K1" s="252">
        <v>41</v>
      </c>
      <c r="L1" s="130"/>
      <c r="M1" s="130"/>
      <c r="N1" s="130"/>
      <c r="O1" s="130"/>
      <c r="P1" s="130"/>
      <c r="Q1" s="130"/>
      <c r="R1" s="130"/>
      <c r="S1" s="130"/>
      <c r="T1" s="130" t="s">
        <v>96</v>
      </c>
    </row>
    <row r="2" spans="1:24" s="91" customFormat="1" ht="7.5" customHeight="1" x14ac:dyDescent="0.45">
      <c r="A2" s="475"/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5"/>
    </row>
    <row r="3" spans="1:24" s="91" customFormat="1" ht="21.75" x14ac:dyDescent="0.5">
      <c r="A3" s="466" t="s">
        <v>6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132"/>
      <c r="M3" s="132"/>
      <c r="N3" s="132"/>
      <c r="O3" s="132"/>
      <c r="P3" s="132"/>
      <c r="Q3" s="132"/>
      <c r="R3" s="132"/>
      <c r="S3" s="132"/>
      <c r="T3" s="132"/>
      <c r="V3" s="91" t="s">
        <v>28</v>
      </c>
      <c r="X3" s="91" t="s">
        <v>28</v>
      </c>
    </row>
    <row r="4" spans="1:24" s="91" customFormat="1" ht="21.75" x14ac:dyDescent="0.5">
      <c r="A4" s="466" t="s">
        <v>111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132"/>
      <c r="M4" s="132"/>
      <c r="N4" s="132"/>
      <c r="O4" s="132"/>
      <c r="P4" s="132"/>
      <c r="Q4" s="132"/>
      <c r="R4" s="132"/>
      <c r="S4" s="132"/>
      <c r="T4" s="132"/>
    </row>
    <row r="5" spans="1:24" s="91" customFormat="1" ht="21.75" x14ac:dyDescent="0.5">
      <c r="A5" s="466" t="s">
        <v>230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132"/>
      <c r="M5" s="132"/>
      <c r="N5" s="132"/>
      <c r="O5" s="132"/>
      <c r="P5" s="132"/>
      <c r="Q5" s="132"/>
      <c r="R5" s="132"/>
      <c r="S5" s="132"/>
      <c r="T5" s="132"/>
      <c r="W5" s="91" t="s">
        <v>28</v>
      </c>
    </row>
    <row r="6" spans="1:24" s="17" customFormat="1" ht="21.75" x14ac:dyDescent="0.5">
      <c r="A6" s="17" t="s">
        <v>295</v>
      </c>
      <c r="D6" s="106"/>
      <c r="E6" s="300"/>
      <c r="F6" s="300"/>
      <c r="G6" s="300"/>
      <c r="H6" s="300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</row>
    <row r="7" spans="1:24" s="17" customFormat="1" ht="21.75" x14ac:dyDescent="0.5">
      <c r="A7" s="467" t="s">
        <v>1313</v>
      </c>
      <c r="B7" s="467"/>
      <c r="C7" s="467"/>
      <c r="D7" s="467"/>
      <c r="E7" s="467"/>
      <c r="F7" s="467"/>
      <c r="G7" s="467"/>
      <c r="H7" s="467"/>
      <c r="I7" s="467"/>
      <c r="J7" s="467"/>
      <c r="K7" s="467"/>
      <c r="L7" s="467"/>
      <c r="M7" s="467"/>
      <c r="N7" s="467"/>
      <c r="O7" s="467"/>
      <c r="P7" s="467"/>
      <c r="Q7" s="467"/>
      <c r="R7" s="467"/>
      <c r="S7" s="467"/>
      <c r="T7" s="467"/>
    </row>
    <row r="8" spans="1:24" s="17" customFormat="1" ht="21.75" x14ac:dyDescent="0.5">
      <c r="A8" s="17" t="s">
        <v>7</v>
      </c>
      <c r="E8" s="301"/>
      <c r="F8" s="301"/>
      <c r="G8" s="301"/>
      <c r="H8" s="301"/>
    </row>
    <row r="9" spans="1:24" s="17" customFormat="1" ht="21.75" x14ac:dyDescent="0.5">
      <c r="B9" s="17" t="s">
        <v>1561</v>
      </c>
      <c r="E9" s="301"/>
      <c r="F9" s="301"/>
      <c r="G9" s="301"/>
      <c r="H9" s="301"/>
      <c r="W9" s="17" t="s">
        <v>28</v>
      </c>
    </row>
    <row r="10" spans="1:24" s="133" customFormat="1" x14ac:dyDescent="0.45">
      <c r="A10" s="465" t="s">
        <v>8</v>
      </c>
      <c r="B10" s="465" t="s">
        <v>3</v>
      </c>
      <c r="C10" s="465" t="s">
        <v>9</v>
      </c>
      <c r="D10" s="465" t="s">
        <v>10</v>
      </c>
      <c r="E10" s="468" t="s">
        <v>298</v>
      </c>
      <c r="F10" s="468"/>
      <c r="G10" s="469"/>
      <c r="H10" s="469"/>
      <c r="I10" s="129" t="s">
        <v>44</v>
      </c>
      <c r="J10" s="471" t="s">
        <v>299</v>
      </c>
      <c r="K10" s="129" t="s">
        <v>160</v>
      </c>
    </row>
    <row r="11" spans="1:24" s="133" customFormat="1" x14ac:dyDescent="0.45">
      <c r="A11" s="465"/>
      <c r="B11" s="465"/>
      <c r="C11" s="465"/>
      <c r="D11" s="465"/>
      <c r="E11" s="302">
        <v>2561</v>
      </c>
      <c r="F11" s="303">
        <v>2562</v>
      </c>
      <c r="G11" s="302">
        <v>2563</v>
      </c>
      <c r="H11" s="304">
        <v>2564</v>
      </c>
      <c r="I11" s="124" t="s">
        <v>36</v>
      </c>
      <c r="J11" s="471"/>
      <c r="K11" s="124" t="s">
        <v>300</v>
      </c>
    </row>
    <row r="12" spans="1:24" x14ac:dyDescent="0.45">
      <c r="A12" s="134">
        <v>1</v>
      </c>
      <c r="B12" s="108" t="s">
        <v>1397</v>
      </c>
      <c r="C12" s="135" t="s">
        <v>121</v>
      </c>
      <c r="D12" s="184" t="s">
        <v>301</v>
      </c>
      <c r="E12" s="263">
        <v>1500000</v>
      </c>
      <c r="F12" s="262">
        <v>1500000</v>
      </c>
      <c r="G12" s="263">
        <v>1500000</v>
      </c>
      <c r="H12" s="305">
        <v>1500000</v>
      </c>
      <c r="I12" s="118" t="s">
        <v>302</v>
      </c>
      <c r="J12" s="108" t="s">
        <v>303</v>
      </c>
      <c r="K12" s="129" t="s">
        <v>304</v>
      </c>
    </row>
    <row r="13" spans="1:24" x14ac:dyDescent="0.45">
      <c r="A13" s="125"/>
      <c r="B13" s="109" t="s">
        <v>305</v>
      </c>
      <c r="C13" s="110" t="s">
        <v>306</v>
      </c>
      <c r="D13" s="171" t="s">
        <v>1509</v>
      </c>
      <c r="E13" s="306"/>
      <c r="F13" s="307"/>
      <c r="G13" s="308"/>
      <c r="H13" s="306"/>
      <c r="I13" s="122" t="s">
        <v>31</v>
      </c>
      <c r="J13" s="109" t="s">
        <v>307</v>
      </c>
      <c r="K13" s="122" t="s">
        <v>228</v>
      </c>
    </row>
    <row r="14" spans="1:24" x14ac:dyDescent="0.45">
      <c r="A14" s="125"/>
      <c r="B14" s="109" t="s">
        <v>308</v>
      </c>
      <c r="C14" s="110" t="s">
        <v>309</v>
      </c>
      <c r="D14" s="171" t="s">
        <v>310</v>
      </c>
      <c r="E14" s="309"/>
      <c r="F14" s="310"/>
      <c r="G14" s="311"/>
      <c r="H14" s="309"/>
      <c r="I14" s="122" t="s">
        <v>311</v>
      </c>
      <c r="J14" s="109" t="s">
        <v>312</v>
      </c>
      <c r="K14" s="122"/>
    </row>
    <row r="15" spans="1:24" x14ac:dyDescent="0.45">
      <c r="A15" s="125"/>
      <c r="B15" s="109" t="s">
        <v>313</v>
      </c>
      <c r="C15" s="110" t="s">
        <v>314</v>
      </c>
      <c r="D15" s="171" t="s">
        <v>1510</v>
      </c>
      <c r="E15" s="222"/>
      <c r="F15" s="219"/>
      <c r="G15" s="312"/>
      <c r="H15" s="222"/>
      <c r="I15" s="122" t="s">
        <v>42</v>
      </c>
      <c r="J15" s="109" t="s">
        <v>315</v>
      </c>
      <c r="K15" s="122"/>
    </row>
    <row r="16" spans="1:24" x14ac:dyDescent="0.45">
      <c r="A16" s="137"/>
      <c r="B16" s="117" t="s">
        <v>99</v>
      </c>
      <c r="C16" s="116"/>
      <c r="D16" s="172"/>
      <c r="E16" s="313"/>
      <c r="F16" s="314"/>
      <c r="G16" s="315"/>
      <c r="H16" s="313"/>
      <c r="I16" s="124"/>
      <c r="J16" s="117"/>
      <c r="K16" s="124"/>
    </row>
    <row r="17" spans="1:24" x14ac:dyDescent="0.45">
      <c r="A17" s="134">
        <v>2</v>
      </c>
      <c r="B17" s="108" t="s">
        <v>1397</v>
      </c>
      <c r="C17" s="110" t="s">
        <v>121</v>
      </c>
      <c r="D17" s="184" t="s">
        <v>316</v>
      </c>
      <c r="E17" s="316">
        <v>1000000</v>
      </c>
      <c r="F17" s="317">
        <v>1000000</v>
      </c>
      <c r="G17" s="318">
        <v>1000000</v>
      </c>
      <c r="H17" s="316">
        <v>1000000</v>
      </c>
      <c r="I17" s="118" t="s">
        <v>302</v>
      </c>
      <c r="J17" s="108" t="s">
        <v>317</v>
      </c>
      <c r="K17" s="129" t="s">
        <v>304</v>
      </c>
    </row>
    <row r="18" spans="1:24" x14ac:dyDescent="0.45">
      <c r="A18" s="125"/>
      <c r="B18" s="109" t="s">
        <v>318</v>
      </c>
      <c r="C18" s="136" t="s">
        <v>319</v>
      </c>
      <c r="D18" s="171" t="s">
        <v>320</v>
      </c>
      <c r="E18" s="306"/>
      <c r="F18" s="307"/>
      <c r="G18" s="308"/>
      <c r="H18" s="306"/>
      <c r="I18" s="122" t="s">
        <v>31</v>
      </c>
      <c r="J18" s="186" t="s">
        <v>297</v>
      </c>
      <c r="K18" s="122" t="s">
        <v>228</v>
      </c>
    </row>
    <row r="19" spans="1:24" x14ac:dyDescent="0.45">
      <c r="A19" s="125"/>
      <c r="B19" s="109" t="s">
        <v>321</v>
      </c>
      <c r="C19" s="110" t="s">
        <v>322</v>
      </c>
      <c r="D19" s="171" t="s">
        <v>323</v>
      </c>
      <c r="E19" s="222"/>
      <c r="F19" s="219"/>
      <c r="G19" s="312"/>
      <c r="H19" s="222"/>
      <c r="I19" s="122" t="s">
        <v>311</v>
      </c>
      <c r="J19" s="109" t="s">
        <v>324</v>
      </c>
      <c r="K19" s="122"/>
    </row>
    <row r="20" spans="1:24" x14ac:dyDescent="0.45">
      <c r="A20" s="125"/>
      <c r="B20" s="138" t="s">
        <v>325</v>
      </c>
      <c r="C20" s="109" t="s">
        <v>326</v>
      </c>
      <c r="D20" s="170" t="s">
        <v>327</v>
      </c>
      <c r="E20" s="312"/>
      <c r="F20" s="222"/>
      <c r="G20" s="312"/>
      <c r="H20" s="222"/>
      <c r="I20" s="122" t="s">
        <v>42</v>
      </c>
      <c r="J20" s="186" t="s">
        <v>314</v>
      </c>
      <c r="K20" s="119"/>
    </row>
    <row r="21" spans="1:24" x14ac:dyDescent="0.45">
      <c r="A21" s="137"/>
      <c r="B21" s="117" t="s">
        <v>99</v>
      </c>
      <c r="C21" s="116"/>
      <c r="D21" s="172"/>
      <c r="E21" s="313"/>
      <c r="F21" s="314"/>
      <c r="G21" s="315"/>
      <c r="H21" s="313"/>
      <c r="I21" s="124"/>
      <c r="J21" s="117"/>
      <c r="K21" s="120"/>
    </row>
    <row r="22" spans="1:24" ht="27" customHeight="1" x14ac:dyDescent="0.45">
      <c r="A22" s="134">
        <v>3</v>
      </c>
      <c r="B22" s="108" t="s">
        <v>1398</v>
      </c>
      <c r="C22" s="135" t="s">
        <v>121</v>
      </c>
      <c r="D22" s="184" t="s">
        <v>328</v>
      </c>
      <c r="E22" s="263">
        <v>1500000</v>
      </c>
      <c r="F22" s="305">
        <v>1500000</v>
      </c>
      <c r="G22" s="262">
        <v>1500000</v>
      </c>
      <c r="H22" s="263">
        <v>1500000</v>
      </c>
      <c r="I22" s="118" t="s">
        <v>302</v>
      </c>
      <c r="J22" s="108" t="s">
        <v>317</v>
      </c>
      <c r="K22" s="129" t="s">
        <v>304</v>
      </c>
    </row>
    <row r="23" spans="1:24" ht="22.5" customHeight="1" x14ac:dyDescent="0.45">
      <c r="A23" s="125"/>
      <c r="B23" s="109" t="s">
        <v>329</v>
      </c>
      <c r="C23" s="110" t="s">
        <v>319</v>
      </c>
      <c r="D23" s="171" t="s">
        <v>330</v>
      </c>
      <c r="E23" s="306"/>
      <c r="F23" s="307"/>
      <c r="G23" s="308"/>
      <c r="H23" s="306"/>
      <c r="I23" s="122" t="s">
        <v>31</v>
      </c>
      <c r="J23" s="109" t="s">
        <v>331</v>
      </c>
      <c r="K23" s="122" t="s">
        <v>228</v>
      </c>
      <c r="L23" s="139"/>
    </row>
    <row r="24" spans="1:24" x14ac:dyDescent="0.45">
      <c r="A24" s="125"/>
      <c r="B24" s="109" t="s">
        <v>332</v>
      </c>
      <c r="C24" s="110" t="s">
        <v>322</v>
      </c>
      <c r="D24" s="171" t="s">
        <v>333</v>
      </c>
      <c r="E24" s="222"/>
      <c r="F24" s="219"/>
      <c r="G24" s="312"/>
      <c r="H24" s="222"/>
      <c r="I24" s="122" t="s">
        <v>311</v>
      </c>
      <c r="J24" s="109" t="s">
        <v>334</v>
      </c>
      <c r="K24" s="122"/>
    </row>
    <row r="25" spans="1:24" x14ac:dyDescent="0.45">
      <c r="A25" s="125"/>
      <c r="B25" s="109" t="s">
        <v>335</v>
      </c>
      <c r="C25" s="110" t="s">
        <v>326</v>
      </c>
      <c r="D25" s="171" t="s">
        <v>336</v>
      </c>
      <c r="E25" s="222"/>
      <c r="F25" s="219"/>
      <c r="G25" s="312"/>
      <c r="H25" s="222"/>
      <c r="I25" s="122" t="s">
        <v>42</v>
      </c>
      <c r="J25" s="109" t="s">
        <v>337</v>
      </c>
      <c r="K25" s="122"/>
    </row>
    <row r="26" spans="1:24" ht="22.5" customHeight="1" x14ac:dyDescent="0.45">
      <c r="A26" s="137"/>
      <c r="B26" s="117" t="s">
        <v>99</v>
      </c>
      <c r="C26" s="117"/>
      <c r="D26" s="117"/>
      <c r="E26" s="313"/>
      <c r="F26" s="314"/>
      <c r="G26" s="315"/>
      <c r="H26" s="313"/>
      <c r="I26" s="124"/>
      <c r="J26" s="117" t="s">
        <v>338</v>
      </c>
      <c r="K26" s="124"/>
      <c r="L26" s="140"/>
    </row>
    <row r="27" spans="1:24" ht="18.75" customHeight="1" x14ac:dyDescent="0.45">
      <c r="A27" s="141"/>
      <c r="B27" s="110"/>
      <c r="C27" s="110"/>
      <c r="D27" s="110"/>
      <c r="E27" s="222"/>
      <c r="F27" s="222"/>
      <c r="G27" s="222"/>
      <c r="H27" s="222"/>
      <c r="I27" s="141"/>
      <c r="J27" s="110"/>
      <c r="K27" s="141"/>
      <c r="L27" s="140"/>
    </row>
    <row r="28" spans="1:24" ht="18.75" customHeight="1" x14ac:dyDescent="0.45">
      <c r="A28" s="141"/>
      <c r="B28" s="110"/>
      <c r="C28" s="110"/>
      <c r="D28" s="110"/>
      <c r="E28" s="222"/>
      <c r="F28" s="222"/>
      <c r="G28" s="222"/>
      <c r="H28" s="222"/>
      <c r="I28" s="141"/>
      <c r="J28" s="110"/>
      <c r="K28" s="141"/>
      <c r="L28" s="140"/>
    </row>
    <row r="29" spans="1:24" ht="18.75" customHeight="1" x14ac:dyDescent="0.45">
      <c r="A29" s="248"/>
      <c r="B29" s="110"/>
      <c r="C29" s="110"/>
      <c r="D29" s="110"/>
      <c r="E29" s="222"/>
      <c r="F29" s="222"/>
      <c r="G29" s="222"/>
      <c r="H29" s="222"/>
      <c r="I29" s="248"/>
      <c r="J29" s="110"/>
      <c r="K29" s="248"/>
      <c r="L29" s="140"/>
    </row>
    <row r="30" spans="1:24" ht="18.75" customHeight="1" x14ac:dyDescent="0.45">
      <c r="A30" s="141"/>
      <c r="B30" s="110"/>
      <c r="C30" s="110"/>
      <c r="D30" s="110"/>
      <c r="E30" s="222"/>
      <c r="F30" s="222"/>
      <c r="G30" s="222"/>
      <c r="H30" s="222"/>
      <c r="I30" s="141"/>
      <c r="J30" s="131" t="s">
        <v>96</v>
      </c>
      <c r="K30" s="141">
        <v>42</v>
      </c>
      <c r="L30" s="140"/>
    </row>
    <row r="31" spans="1:24" s="17" customFormat="1" ht="21.75" x14ac:dyDescent="0.5">
      <c r="A31" s="466" t="s">
        <v>6</v>
      </c>
      <c r="B31" s="466"/>
      <c r="C31" s="466"/>
      <c r="D31" s="466"/>
      <c r="E31" s="466"/>
      <c r="F31" s="466"/>
      <c r="G31" s="466"/>
      <c r="H31" s="466"/>
      <c r="I31" s="466"/>
      <c r="J31" s="466"/>
      <c r="K31" s="466"/>
      <c r="L31" s="63"/>
      <c r="M31" s="63"/>
      <c r="N31" s="63"/>
      <c r="O31" s="63"/>
      <c r="P31" s="63"/>
      <c r="Q31" s="63"/>
      <c r="R31" s="63"/>
      <c r="S31" s="63"/>
      <c r="T31" s="63"/>
      <c r="V31" s="17" t="s">
        <v>28</v>
      </c>
      <c r="X31" s="17" t="s">
        <v>28</v>
      </c>
    </row>
    <row r="32" spans="1:24" s="17" customFormat="1" ht="21.75" x14ac:dyDescent="0.5">
      <c r="A32" s="466" t="s">
        <v>111</v>
      </c>
      <c r="B32" s="466"/>
      <c r="C32" s="466"/>
      <c r="D32" s="466"/>
      <c r="E32" s="466"/>
      <c r="F32" s="466"/>
      <c r="G32" s="466"/>
      <c r="H32" s="466"/>
      <c r="I32" s="466"/>
      <c r="J32" s="466"/>
      <c r="K32" s="466"/>
      <c r="L32" s="63"/>
      <c r="M32" s="63"/>
      <c r="N32" s="63"/>
      <c r="O32" s="63"/>
      <c r="P32" s="63"/>
      <c r="Q32" s="63"/>
      <c r="R32" s="63"/>
      <c r="S32" s="63"/>
      <c r="T32" s="63"/>
    </row>
    <row r="33" spans="1:23" s="17" customFormat="1" ht="21.75" x14ac:dyDescent="0.5">
      <c r="A33" s="466" t="s">
        <v>230</v>
      </c>
      <c r="B33" s="466"/>
      <c r="C33" s="466"/>
      <c r="D33" s="466"/>
      <c r="E33" s="466"/>
      <c r="F33" s="466"/>
      <c r="G33" s="466"/>
      <c r="H33" s="466"/>
      <c r="I33" s="466"/>
      <c r="J33" s="466"/>
      <c r="K33" s="466"/>
      <c r="L33" s="63"/>
      <c r="M33" s="63"/>
      <c r="N33" s="63"/>
      <c r="O33" s="63"/>
      <c r="P33" s="63"/>
      <c r="Q33" s="63"/>
      <c r="R33" s="63"/>
      <c r="S33" s="63"/>
      <c r="T33" s="63"/>
      <c r="W33" s="17" t="s">
        <v>28</v>
      </c>
    </row>
    <row r="34" spans="1:23" s="17" customFormat="1" ht="21.75" x14ac:dyDescent="0.5">
      <c r="A34" s="17" t="s">
        <v>295</v>
      </c>
      <c r="D34" s="106"/>
      <c r="E34" s="300"/>
      <c r="F34" s="300"/>
      <c r="G34" s="300"/>
      <c r="H34" s="300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</row>
    <row r="35" spans="1:23" s="17" customFormat="1" ht="21.75" x14ac:dyDescent="0.5">
      <c r="A35" s="467" t="s">
        <v>293</v>
      </c>
      <c r="B35" s="467"/>
      <c r="C35" s="467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P35" s="467"/>
      <c r="Q35" s="467"/>
      <c r="R35" s="467"/>
      <c r="S35" s="467"/>
      <c r="T35" s="467"/>
    </row>
    <row r="36" spans="1:23" s="17" customFormat="1" ht="21.75" x14ac:dyDescent="0.5">
      <c r="A36" s="17" t="s">
        <v>7</v>
      </c>
      <c r="E36" s="301"/>
      <c r="F36" s="301"/>
      <c r="G36" s="301"/>
      <c r="H36" s="301"/>
    </row>
    <row r="37" spans="1:23" s="17" customFormat="1" ht="21.75" x14ac:dyDescent="0.5">
      <c r="B37" s="17" t="s">
        <v>107</v>
      </c>
      <c r="E37" s="301"/>
      <c r="F37" s="301"/>
      <c r="G37" s="301"/>
      <c r="H37" s="301"/>
      <c r="W37" s="17" t="s">
        <v>28</v>
      </c>
    </row>
    <row r="38" spans="1:23" x14ac:dyDescent="0.45">
      <c r="A38" s="472" t="s">
        <v>8</v>
      </c>
      <c r="B38" s="472" t="s">
        <v>3</v>
      </c>
      <c r="C38" s="472" t="s">
        <v>9</v>
      </c>
      <c r="D38" s="472" t="s">
        <v>10</v>
      </c>
      <c r="E38" s="469" t="s">
        <v>298</v>
      </c>
      <c r="F38" s="474"/>
      <c r="G38" s="474"/>
      <c r="H38" s="476"/>
      <c r="I38" s="129" t="s">
        <v>44</v>
      </c>
      <c r="J38" s="472" t="s">
        <v>299</v>
      </c>
      <c r="K38" s="129" t="s">
        <v>160</v>
      </c>
    </row>
    <row r="39" spans="1:23" x14ac:dyDescent="0.45">
      <c r="A39" s="473"/>
      <c r="B39" s="473"/>
      <c r="C39" s="473"/>
      <c r="D39" s="473"/>
      <c r="E39" s="302">
        <v>2561</v>
      </c>
      <c r="F39" s="303">
        <v>2562</v>
      </c>
      <c r="G39" s="302">
        <v>2563</v>
      </c>
      <c r="H39" s="304">
        <v>2564</v>
      </c>
      <c r="I39" s="124" t="s">
        <v>36</v>
      </c>
      <c r="J39" s="473"/>
      <c r="K39" s="124" t="s">
        <v>300</v>
      </c>
    </row>
    <row r="40" spans="1:23" x14ac:dyDescent="0.45">
      <c r="A40" s="129">
        <v>4</v>
      </c>
      <c r="B40" s="108" t="s">
        <v>1397</v>
      </c>
      <c r="C40" s="135" t="s">
        <v>339</v>
      </c>
      <c r="D40" s="185" t="s">
        <v>340</v>
      </c>
      <c r="E40" s="263">
        <v>1500000</v>
      </c>
      <c r="F40" s="262">
        <v>1500000</v>
      </c>
      <c r="G40" s="262">
        <v>1500000</v>
      </c>
      <c r="H40" s="263">
        <v>1500000</v>
      </c>
      <c r="I40" s="118" t="s">
        <v>302</v>
      </c>
      <c r="J40" s="108" t="s">
        <v>341</v>
      </c>
      <c r="K40" s="129" t="s">
        <v>304</v>
      </c>
    </row>
    <row r="41" spans="1:23" x14ac:dyDescent="0.45">
      <c r="A41" s="122"/>
      <c r="B41" s="109" t="s">
        <v>342</v>
      </c>
      <c r="C41" s="110" t="s">
        <v>297</v>
      </c>
      <c r="D41" s="186" t="s">
        <v>343</v>
      </c>
      <c r="E41" s="306"/>
      <c r="F41" s="308"/>
      <c r="G41" s="308"/>
      <c r="H41" s="306"/>
      <c r="I41" s="122" t="s">
        <v>31</v>
      </c>
      <c r="J41" s="109" t="s">
        <v>344</v>
      </c>
      <c r="K41" s="122" t="s">
        <v>228</v>
      </c>
    </row>
    <row r="42" spans="1:23" x14ac:dyDescent="0.45">
      <c r="A42" s="122"/>
      <c r="B42" s="109" t="s">
        <v>345</v>
      </c>
      <c r="C42" s="110" t="s">
        <v>346</v>
      </c>
      <c r="D42" s="186" t="s">
        <v>347</v>
      </c>
      <c r="E42" s="222"/>
      <c r="F42" s="312"/>
      <c r="G42" s="312"/>
      <c r="H42" s="222"/>
      <c r="I42" s="122" t="s">
        <v>311</v>
      </c>
      <c r="J42" s="109" t="s">
        <v>337</v>
      </c>
      <c r="K42" s="122"/>
    </row>
    <row r="43" spans="1:23" x14ac:dyDescent="0.45">
      <c r="A43" s="122"/>
      <c r="B43" s="109" t="s">
        <v>99</v>
      </c>
      <c r="C43" s="110" t="s">
        <v>348</v>
      </c>
      <c r="D43" s="186" t="s">
        <v>349</v>
      </c>
      <c r="E43" s="222"/>
      <c r="F43" s="312"/>
      <c r="G43" s="312"/>
      <c r="H43" s="222"/>
      <c r="I43" s="122" t="s">
        <v>42</v>
      </c>
      <c r="J43" s="109" t="s">
        <v>338</v>
      </c>
      <c r="K43" s="122"/>
    </row>
    <row r="44" spans="1:23" ht="8.25" customHeight="1" x14ac:dyDescent="0.45">
      <c r="A44" s="124"/>
      <c r="B44" s="117"/>
      <c r="C44" s="116"/>
      <c r="D44" s="117"/>
      <c r="E44" s="313"/>
      <c r="F44" s="315"/>
      <c r="G44" s="315"/>
      <c r="H44" s="313"/>
      <c r="I44" s="124"/>
      <c r="J44" s="117"/>
      <c r="K44" s="124"/>
      <c r="L44" s="140"/>
    </row>
    <row r="45" spans="1:23" ht="24" customHeight="1" x14ac:dyDescent="0.45">
      <c r="A45" s="122">
        <v>5</v>
      </c>
      <c r="B45" s="108" t="s">
        <v>1399</v>
      </c>
      <c r="C45" s="144" t="s">
        <v>350</v>
      </c>
      <c r="D45" s="108" t="s">
        <v>351</v>
      </c>
      <c r="E45" s="263">
        <v>2000000</v>
      </c>
      <c r="F45" s="262">
        <v>2000000</v>
      </c>
      <c r="G45" s="262">
        <v>2000000</v>
      </c>
      <c r="H45" s="263">
        <v>2000000</v>
      </c>
      <c r="I45" s="118" t="s">
        <v>352</v>
      </c>
      <c r="J45" s="108" t="s">
        <v>353</v>
      </c>
      <c r="K45" s="129" t="s">
        <v>304</v>
      </c>
    </row>
    <row r="46" spans="1:23" x14ac:dyDescent="0.45">
      <c r="A46" s="122"/>
      <c r="B46" s="109" t="s">
        <v>1336</v>
      </c>
      <c r="C46" s="109" t="s">
        <v>354</v>
      </c>
      <c r="D46" s="115" t="s">
        <v>355</v>
      </c>
      <c r="E46" s="306"/>
      <c r="F46" s="308"/>
      <c r="G46" s="308"/>
      <c r="H46" s="306"/>
      <c r="I46" s="122" t="s">
        <v>356</v>
      </c>
      <c r="J46" s="109" t="s">
        <v>357</v>
      </c>
      <c r="K46" s="122" t="s">
        <v>228</v>
      </c>
    </row>
    <row r="47" spans="1:23" x14ac:dyDescent="0.45">
      <c r="A47" s="122"/>
      <c r="B47" s="109" t="s">
        <v>1543</v>
      </c>
      <c r="C47" s="109" t="s">
        <v>358</v>
      </c>
      <c r="D47" s="115" t="s">
        <v>359</v>
      </c>
      <c r="E47" s="222"/>
      <c r="F47" s="312"/>
      <c r="G47" s="312"/>
      <c r="H47" s="222"/>
      <c r="I47" s="122"/>
      <c r="J47" s="109" t="s">
        <v>360</v>
      </c>
      <c r="K47" s="122"/>
    </row>
    <row r="48" spans="1:23" x14ac:dyDescent="0.45">
      <c r="A48" s="122"/>
      <c r="B48" s="109" t="s">
        <v>325</v>
      </c>
      <c r="C48" s="109" t="s">
        <v>358</v>
      </c>
      <c r="D48" s="115"/>
      <c r="E48" s="222"/>
      <c r="F48" s="312"/>
      <c r="G48" s="312"/>
      <c r="H48" s="222"/>
      <c r="I48" s="122"/>
      <c r="J48" s="109" t="s">
        <v>361</v>
      </c>
      <c r="K48" s="122"/>
    </row>
    <row r="49" spans="1:24" x14ac:dyDescent="0.45">
      <c r="A49" s="122"/>
      <c r="B49" s="109" t="s">
        <v>99</v>
      </c>
      <c r="C49" s="136" t="s">
        <v>362</v>
      </c>
      <c r="D49" s="109"/>
      <c r="E49" s="222"/>
      <c r="F49" s="312"/>
      <c r="G49" s="312"/>
      <c r="H49" s="222"/>
      <c r="I49" s="122"/>
      <c r="J49" s="109" t="s">
        <v>363</v>
      </c>
      <c r="K49" s="122"/>
    </row>
    <row r="50" spans="1:24" x14ac:dyDescent="0.45">
      <c r="A50" s="122"/>
      <c r="B50" s="109"/>
      <c r="C50" s="136" t="s">
        <v>364</v>
      </c>
      <c r="D50" s="109"/>
      <c r="E50" s="222"/>
      <c r="F50" s="312"/>
      <c r="G50" s="312"/>
      <c r="H50" s="222"/>
      <c r="I50" s="122"/>
      <c r="J50" s="109" t="s">
        <v>365</v>
      </c>
      <c r="K50" s="122"/>
    </row>
    <row r="51" spans="1:24" ht="21" customHeight="1" x14ac:dyDescent="0.45">
      <c r="A51" s="124"/>
      <c r="B51" s="117"/>
      <c r="C51" s="117" t="s">
        <v>366</v>
      </c>
      <c r="D51" s="117"/>
      <c r="E51" s="313"/>
      <c r="F51" s="315"/>
      <c r="G51" s="315"/>
      <c r="H51" s="313"/>
      <c r="I51" s="124"/>
      <c r="J51" s="117"/>
      <c r="K51" s="124"/>
    </row>
    <row r="52" spans="1:24" x14ac:dyDescent="0.45">
      <c r="A52" s="134">
        <v>6</v>
      </c>
      <c r="B52" s="108" t="s">
        <v>1397</v>
      </c>
      <c r="C52" s="110" t="s">
        <v>339</v>
      </c>
      <c r="D52" s="108" t="s">
        <v>367</v>
      </c>
      <c r="E52" s="318">
        <v>2000000</v>
      </c>
      <c r="F52" s="318">
        <v>2000000</v>
      </c>
      <c r="G52" s="318">
        <v>2000000</v>
      </c>
      <c r="H52" s="316">
        <v>2000000</v>
      </c>
      <c r="I52" s="118" t="s">
        <v>302</v>
      </c>
      <c r="J52" s="108" t="s">
        <v>341</v>
      </c>
      <c r="K52" s="129" t="s">
        <v>304</v>
      </c>
    </row>
    <row r="53" spans="1:24" x14ac:dyDescent="0.45">
      <c r="A53" s="125"/>
      <c r="B53" s="109" t="s">
        <v>368</v>
      </c>
      <c r="C53" s="110" t="s">
        <v>369</v>
      </c>
      <c r="D53" s="109" t="s">
        <v>370</v>
      </c>
      <c r="E53" s="306"/>
      <c r="F53" s="308"/>
      <c r="G53" s="308"/>
      <c r="H53" s="306"/>
      <c r="I53" s="122" t="s">
        <v>31</v>
      </c>
      <c r="J53" s="109" t="s">
        <v>371</v>
      </c>
      <c r="K53" s="122" t="s">
        <v>228</v>
      </c>
    </row>
    <row r="54" spans="1:24" x14ac:dyDescent="0.45">
      <c r="A54" s="125"/>
      <c r="B54" s="109" t="s">
        <v>372</v>
      </c>
      <c r="C54" s="110" t="s">
        <v>373</v>
      </c>
      <c r="D54" s="109"/>
      <c r="E54" s="222"/>
      <c r="F54" s="312"/>
      <c r="G54" s="312"/>
      <c r="H54" s="222"/>
      <c r="I54" s="122" t="s">
        <v>311</v>
      </c>
      <c r="J54" s="109" t="s">
        <v>374</v>
      </c>
      <c r="K54" s="122"/>
    </row>
    <row r="55" spans="1:24" x14ac:dyDescent="0.45">
      <c r="A55" s="137"/>
      <c r="B55" s="117"/>
      <c r="C55" s="116"/>
      <c r="D55" s="117"/>
      <c r="E55" s="313"/>
      <c r="F55" s="315"/>
      <c r="G55" s="315"/>
      <c r="H55" s="313"/>
      <c r="I55" s="124" t="s">
        <v>42</v>
      </c>
      <c r="J55" s="117"/>
      <c r="K55" s="124"/>
    </row>
    <row r="56" spans="1:24" x14ac:dyDescent="0.45">
      <c r="A56" s="141"/>
      <c r="B56" s="110"/>
      <c r="C56" s="110"/>
      <c r="D56" s="110"/>
      <c r="E56" s="222"/>
      <c r="F56" s="222"/>
      <c r="G56" s="222"/>
      <c r="H56" s="222"/>
      <c r="I56" s="141"/>
      <c r="J56" s="110"/>
      <c r="K56" s="141"/>
    </row>
    <row r="57" spans="1:24" ht="21" customHeight="1" x14ac:dyDescent="0.45">
      <c r="A57" s="141"/>
      <c r="B57" s="110"/>
      <c r="C57" s="110"/>
      <c r="D57" s="110"/>
      <c r="E57" s="222"/>
      <c r="F57" s="222"/>
      <c r="G57" s="222"/>
      <c r="H57" s="222"/>
      <c r="I57" s="141"/>
      <c r="J57" s="110"/>
      <c r="K57" s="141"/>
    </row>
    <row r="58" spans="1:24" ht="21" customHeight="1" x14ac:dyDescent="0.45">
      <c r="A58" s="141"/>
      <c r="B58" s="110"/>
      <c r="C58" s="110"/>
      <c r="D58" s="110"/>
      <c r="E58" s="222"/>
      <c r="F58" s="222"/>
      <c r="G58" s="222"/>
      <c r="H58" s="222"/>
      <c r="I58" s="141"/>
      <c r="J58" s="110"/>
      <c r="K58" s="141"/>
    </row>
    <row r="59" spans="1:24" ht="21" customHeight="1" x14ac:dyDescent="0.45">
      <c r="A59" s="141"/>
      <c r="B59" s="110"/>
      <c r="C59" s="110"/>
      <c r="D59" s="110"/>
      <c r="E59" s="222"/>
      <c r="F59" s="222"/>
      <c r="G59" s="222"/>
      <c r="H59" s="222"/>
      <c r="I59" s="141"/>
      <c r="J59" s="131" t="s">
        <v>96</v>
      </c>
      <c r="K59" s="141">
        <v>43</v>
      </c>
    </row>
    <row r="60" spans="1:24" s="17" customFormat="1" ht="21.75" x14ac:dyDescent="0.5">
      <c r="A60" s="466" t="s">
        <v>6</v>
      </c>
      <c r="B60" s="466"/>
      <c r="C60" s="466"/>
      <c r="D60" s="466"/>
      <c r="E60" s="466"/>
      <c r="F60" s="466"/>
      <c r="G60" s="466"/>
      <c r="H60" s="466"/>
      <c r="I60" s="466"/>
      <c r="J60" s="466"/>
      <c r="K60" s="466"/>
      <c r="L60" s="63"/>
      <c r="M60" s="63"/>
      <c r="N60" s="63"/>
      <c r="O60" s="63"/>
      <c r="P60" s="63"/>
      <c r="Q60" s="63"/>
      <c r="R60" s="63"/>
      <c r="S60" s="63"/>
      <c r="T60" s="63"/>
      <c r="V60" s="17" t="s">
        <v>28</v>
      </c>
      <c r="X60" s="17" t="s">
        <v>28</v>
      </c>
    </row>
    <row r="61" spans="1:24" s="17" customFormat="1" ht="21.75" x14ac:dyDescent="0.5">
      <c r="A61" s="466" t="s">
        <v>111</v>
      </c>
      <c r="B61" s="466"/>
      <c r="C61" s="466"/>
      <c r="D61" s="466"/>
      <c r="E61" s="466"/>
      <c r="F61" s="466"/>
      <c r="G61" s="466"/>
      <c r="H61" s="466"/>
      <c r="I61" s="466"/>
      <c r="J61" s="466"/>
      <c r="K61" s="466"/>
      <c r="L61" s="63"/>
      <c r="M61" s="63"/>
      <c r="N61" s="63"/>
      <c r="O61" s="63"/>
      <c r="P61" s="63"/>
      <c r="Q61" s="63"/>
      <c r="R61" s="63"/>
      <c r="S61" s="63"/>
      <c r="T61" s="63"/>
    </row>
    <row r="62" spans="1:24" s="17" customFormat="1" ht="21.75" x14ac:dyDescent="0.5">
      <c r="A62" s="466" t="s">
        <v>230</v>
      </c>
      <c r="B62" s="466"/>
      <c r="C62" s="466"/>
      <c r="D62" s="466"/>
      <c r="E62" s="466"/>
      <c r="F62" s="466"/>
      <c r="G62" s="466"/>
      <c r="H62" s="466"/>
      <c r="I62" s="466"/>
      <c r="J62" s="466"/>
      <c r="K62" s="466"/>
      <c r="L62" s="63"/>
      <c r="M62" s="63"/>
      <c r="N62" s="63"/>
      <c r="O62" s="63"/>
      <c r="P62" s="63"/>
      <c r="Q62" s="63"/>
      <c r="R62" s="63"/>
      <c r="S62" s="63"/>
      <c r="T62" s="63"/>
      <c r="W62" s="17" t="s">
        <v>28</v>
      </c>
    </row>
    <row r="63" spans="1:24" s="17" customFormat="1" ht="21.75" x14ac:dyDescent="0.5">
      <c r="A63" s="17" t="s">
        <v>295</v>
      </c>
      <c r="D63" s="106"/>
      <c r="E63" s="300"/>
      <c r="F63" s="300"/>
      <c r="G63" s="300"/>
      <c r="H63" s="300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</row>
    <row r="64" spans="1:24" s="17" customFormat="1" ht="21.75" x14ac:dyDescent="0.5">
      <c r="A64" s="467" t="s">
        <v>293</v>
      </c>
      <c r="B64" s="467"/>
      <c r="C64" s="467"/>
      <c r="D64" s="467"/>
      <c r="E64" s="467"/>
      <c r="F64" s="467"/>
      <c r="G64" s="467"/>
      <c r="H64" s="467"/>
      <c r="I64" s="467"/>
      <c r="J64" s="467"/>
      <c r="K64" s="467"/>
      <c r="L64" s="467"/>
      <c r="M64" s="467"/>
      <c r="N64" s="467"/>
      <c r="O64" s="467"/>
      <c r="P64" s="467"/>
      <c r="Q64" s="467"/>
      <c r="R64" s="467"/>
      <c r="S64" s="467"/>
      <c r="T64" s="467"/>
    </row>
    <row r="65" spans="1:23" s="17" customFormat="1" ht="21.75" x14ac:dyDescent="0.5">
      <c r="A65" s="17" t="s">
        <v>7</v>
      </c>
      <c r="E65" s="301"/>
      <c r="F65" s="301"/>
      <c r="G65" s="301"/>
      <c r="H65" s="301"/>
    </row>
    <row r="66" spans="1:23" s="17" customFormat="1" ht="21.75" x14ac:dyDescent="0.5">
      <c r="B66" s="17" t="s">
        <v>107</v>
      </c>
      <c r="E66" s="301"/>
      <c r="F66" s="301"/>
      <c r="G66" s="301"/>
      <c r="H66" s="301"/>
      <c r="W66" s="17" t="s">
        <v>28</v>
      </c>
    </row>
    <row r="67" spans="1:23" ht="18.75" customHeight="1" x14ac:dyDescent="0.45">
      <c r="A67" s="465" t="s">
        <v>8</v>
      </c>
      <c r="B67" s="465" t="s">
        <v>3</v>
      </c>
      <c r="C67" s="465" t="s">
        <v>9</v>
      </c>
      <c r="D67" s="465" t="s">
        <v>10</v>
      </c>
      <c r="E67" s="468" t="s">
        <v>298</v>
      </c>
      <c r="F67" s="468"/>
      <c r="G67" s="469"/>
      <c r="H67" s="469"/>
      <c r="I67" s="129" t="s">
        <v>44</v>
      </c>
      <c r="J67" s="470" t="s">
        <v>299</v>
      </c>
      <c r="K67" s="129" t="s">
        <v>160</v>
      </c>
    </row>
    <row r="68" spans="1:23" ht="18.75" customHeight="1" x14ac:dyDescent="0.45">
      <c r="A68" s="465"/>
      <c r="B68" s="465"/>
      <c r="C68" s="465"/>
      <c r="D68" s="465"/>
      <c r="E68" s="302">
        <v>2561</v>
      </c>
      <c r="F68" s="303">
        <v>2562</v>
      </c>
      <c r="G68" s="303">
        <v>2563</v>
      </c>
      <c r="H68" s="302">
        <v>2564</v>
      </c>
      <c r="I68" s="124" t="s">
        <v>36</v>
      </c>
      <c r="J68" s="470"/>
      <c r="K68" s="124" t="s">
        <v>300</v>
      </c>
    </row>
    <row r="69" spans="1:23" ht="21" customHeight="1" x14ac:dyDescent="0.45">
      <c r="A69" s="134">
        <v>7</v>
      </c>
      <c r="B69" s="108" t="s">
        <v>296</v>
      </c>
      <c r="C69" s="110" t="s">
        <v>339</v>
      </c>
      <c r="D69" s="185" t="s">
        <v>375</v>
      </c>
      <c r="E69" s="318">
        <v>1000000</v>
      </c>
      <c r="F69" s="318">
        <v>1000000</v>
      </c>
      <c r="G69" s="318">
        <v>1000000</v>
      </c>
      <c r="H69" s="318">
        <v>1000000</v>
      </c>
      <c r="I69" s="118" t="s">
        <v>302</v>
      </c>
      <c r="J69" s="108" t="s">
        <v>376</v>
      </c>
      <c r="K69" s="129" t="s">
        <v>304</v>
      </c>
    </row>
    <row r="70" spans="1:23" ht="21" customHeight="1" x14ac:dyDescent="0.45">
      <c r="A70" s="125"/>
      <c r="B70" s="109" t="s">
        <v>1314</v>
      </c>
      <c r="C70" s="110" t="s">
        <v>369</v>
      </c>
      <c r="D70" s="109"/>
      <c r="E70" s="306"/>
      <c r="F70" s="308"/>
      <c r="G70" s="308"/>
      <c r="H70" s="308"/>
      <c r="I70" s="122" t="s">
        <v>31</v>
      </c>
      <c r="J70" s="109" t="s">
        <v>377</v>
      </c>
      <c r="K70" s="122" t="s">
        <v>228</v>
      </c>
      <c r="L70" s="140"/>
    </row>
    <row r="71" spans="1:23" ht="21" customHeight="1" x14ac:dyDescent="0.45">
      <c r="A71" s="125"/>
      <c r="B71" s="109" t="s">
        <v>1315</v>
      </c>
      <c r="C71" s="110" t="s">
        <v>378</v>
      </c>
      <c r="D71" s="109"/>
      <c r="E71" s="222"/>
      <c r="F71" s="312"/>
      <c r="G71" s="312"/>
      <c r="H71" s="312"/>
      <c r="I71" s="122" t="s">
        <v>311</v>
      </c>
      <c r="J71" s="109" t="s">
        <v>379</v>
      </c>
      <c r="K71" s="122"/>
    </row>
    <row r="72" spans="1:23" ht="21" customHeight="1" x14ac:dyDescent="0.45">
      <c r="A72" s="125"/>
      <c r="B72" s="138"/>
      <c r="C72" s="109" t="s">
        <v>380</v>
      </c>
      <c r="D72" s="115"/>
      <c r="E72" s="222"/>
      <c r="F72" s="312"/>
      <c r="G72" s="312"/>
      <c r="H72" s="312"/>
      <c r="I72" s="122" t="s">
        <v>42</v>
      </c>
      <c r="J72" s="109" t="s">
        <v>380</v>
      </c>
      <c r="K72" s="122"/>
    </row>
    <row r="73" spans="1:23" ht="21" customHeight="1" x14ac:dyDescent="0.45">
      <c r="A73" s="137"/>
      <c r="B73" s="117"/>
      <c r="C73" s="116"/>
      <c r="D73" s="117"/>
      <c r="E73" s="313"/>
      <c r="F73" s="315"/>
      <c r="G73" s="315"/>
      <c r="H73" s="315"/>
      <c r="I73" s="122"/>
      <c r="J73" s="117"/>
      <c r="K73" s="124"/>
    </row>
    <row r="74" spans="1:23" ht="21" customHeight="1" x14ac:dyDescent="0.45">
      <c r="A74" s="134">
        <v>8</v>
      </c>
      <c r="B74" s="108" t="s">
        <v>296</v>
      </c>
      <c r="C74" s="110" t="s">
        <v>381</v>
      </c>
      <c r="D74" s="108" t="s">
        <v>382</v>
      </c>
      <c r="E74" s="316">
        <v>1500000</v>
      </c>
      <c r="F74" s="318">
        <v>1500000</v>
      </c>
      <c r="G74" s="318">
        <v>1500000</v>
      </c>
      <c r="H74" s="318">
        <v>1500000</v>
      </c>
      <c r="I74" s="118" t="s">
        <v>302</v>
      </c>
      <c r="J74" s="108" t="s">
        <v>376</v>
      </c>
      <c r="K74" s="129" t="s">
        <v>304</v>
      </c>
    </row>
    <row r="75" spans="1:23" ht="21" customHeight="1" x14ac:dyDescent="0.45">
      <c r="A75" s="125"/>
      <c r="B75" s="109" t="s">
        <v>383</v>
      </c>
      <c r="C75" s="110" t="s">
        <v>377</v>
      </c>
      <c r="D75" s="109" t="s">
        <v>370</v>
      </c>
      <c r="E75" s="306"/>
      <c r="F75" s="308"/>
      <c r="G75" s="308"/>
      <c r="H75" s="308"/>
      <c r="I75" s="122" t="s">
        <v>31</v>
      </c>
      <c r="J75" s="109" t="s">
        <v>377</v>
      </c>
      <c r="K75" s="122" t="s">
        <v>228</v>
      </c>
    </row>
    <row r="76" spans="1:23" ht="21" customHeight="1" x14ac:dyDescent="0.45">
      <c r="A76" s="125"/>
      <c r="B76" s="109" t="s">
        <v>384</v>
      </c>
      <c r="C76" s="110" t="s">
        <v>385</v>
      </c>
      <c r="D76" s="109"/>
      <c r="E76" s="222"/>
      <c r="F76" s="312"/>
      <c r="G76" s="312"/>
      <c r="H76" s="312"/>
      <c r="I76" s="122" t="s">
        <v>311</v>
      </c>
      <c r="J76" s="109" t="s">
        <v>379</v>
      </c>
      <c r="K76" s="122"/>
    </row>
    <row r="77" spans="1:23" ht="21" customHeight="1" x14ac:dyDescent="0.45">
      <c r="A77" s="137"/>
      <c r="B77" s="117"/>
      <c r="C77" s="116"/>
      <c r="D77" s="117"/>
      <c r="E77" s="313"/>
      <c r="F77" s="315"/>
      <c r="G77" s="315"/>
      <c r="H77" s="315"/>
      <c r="I77" s="124" t="s">
        <v>42</v>
      </c>
      <c r="J77" s="117" t="s">
        <v>380</v>
      </c>
      <c r="K77" s="124"/>
    </row>
    <row r="78" spans="1:23" ht="21" customHeight="1" x14ac:dyDescent="0.45">
      <c r="A78" s="134">
        <v>9</v>
      </c>
      <c r="B78" s="108" t="s">
        <v>1400</v>
      </c>
      <c r="C78" s="110" t="s">
        <v>339</v>
      </c>
      <c r="D78" s="108" t="s">
        <v>386</v>
      </c>
      <c r="E78" s="316">
        <v>500000</v>
      </c>
      <c r="F78" s="318">
        <v>500000</v>
      </c>
      <c r="G78" s="318">
        <v>500000</v>
      </c>
      <c r="H78" s="318">
        <v>500000</v>
      </c>
      <c r="I78" s="118" t="s">
        <v>302</v>
      </c>
      <c r="J78" s="108" t="s">
        <v>339</v>
      </c>
      <c r="K78" s="129" t="s">
        <v>304</v>
      </c>
    </row>
    <row r="79" spans="1:23" x14ac:dyDescent="0.45">
      <c r="A79" s="125"/>
      <c r="B79" s="109" t="s">
        <v>387</v>
      </c>
      <c r="C79" s="110" t="s">
        <v>369</v>
      </c>
      <c r="D79" s="109" t="s">
        <v>370</v>
      </c>
      <c r="E79" s="306"/>
      <c r="F79" s="308"/>
      <c r="G79" s="308"/>
      <c r="H79" s="308"/>
      <c r="I79" s="122" t="s">
        <v>31</v>
      </c>
      <c r="J79" s="109" t="s">
        <v>369</v>
      </c>
      <c r="K79" s="122" t="s">
        <v>228</v>
      </c>
    </row>
    <row r="80" spans="1:23" x14ac:dyDescent="0.45">
      <c r="A80" s="125"/>
      <c r="B80" s="109" t="s">
        <v>388</v>
      </c>
      <c r="C80" s="110" t="s">
        <v>378</v>
      </c>
      <c r="D80" s="109" t="s">
        <v>389</v>
      </c>
      <c r="E80" s="222"/>
      <c r="F80" s="312"/>
      <c r="G80" s="312"/>
      <c r="H80" s="312"/>
      <c r="I80" s="122" t="s">
        <v>311</v>
      </c>
      <c r="J80" s="109" t="s">
        <v>390</v>
      </c>
      <c r="K80" s="122"/>
    </row>
    <row r="81" spans="1:24" x14ac:dyDescent="0.45">
      <c r="A81" s="137"/>
      <c r="B81" s="117"/>
      <c r="C81" s="117" t="s">
        <v>391</v>
      </c>
      <c r="D81" s="117"/>
      <c r="E81" s="319"/>
      <c r="F81" s="320"/>
      <c r="G81" s="320"/>
      <c r="H81" s="320"/>
      <c r="I81" s="124" t="s">
        <v>42</v>
      </c>
      <c r="J81" s="117" t="s">
        <v>392</v>
      </c>
      <c r="K81" s="124"/>
    </row>
    <row r="82" spans="1:24" x14ac:dyDescent="0.45">
      <c r="A82" s="134">
        <v>10</v>
      </c>
      <c r="B82" s="108" t="s">
        <v>129</v>
      </c>
      <c r="C82" s="110" t="s">
        <v>339</v>
      </c>
      <c r="D82" s="108" t="s">
        <v>393</v>
      </c>
      <c r="E82" s="316">
        <v>2000000</v>
      </c>
      <c r="F82" s="318">
        <v>2000000</v>
      </c>
      <c r="G82" s="318">
        <v>2000000</v>
      </c>
      <c r="H82" s="318">
        <v>2000000</v>
      </c>
      <c r="I82" s="118" t="s">
        <v>302</v>
      </c>
      <c r="J82" s="108" t="s">
        <v>339</v>
      </c>
      <c r="K82" s="129" t="s">
        <v>304</v>
      </c>
    </row>
    <row r="83" spans="1:24" x14ac:dyDescent="0.45">
      <c r="A83" s="125"/>
      <c r="B83" s="109" t="s">
        <v>394</v>
      </c>
      <c r="C83" s="110" t="s">
        <v>369</v>
      </c>
      <c r="D83" s="109" t="s">
        <v>370</v>
      </c>
      <c r="E83" s="306"/>
      <c r="F83" s="308"/>
      <c r="G83" s="306"/>
      <c r="H83" s="308"/>
      <c r="I83" s="122" t="s">
        <v>31</v>
      </c>
      <c r="J83" s="109" t="s">
        <v>395</v>
      </c>
      <c r="K83" s="122" t="s">
        <v>228</v>
      </c>
    </row>
    <row r="84" spans="1:24" x14ac:dyDescent="0.45">
      <c r="A84" s="125"/>
      <c r="B84" s="109" t="s">
        <v>396</v>
      </c>
      <c r="C84" s="110" t="s">
        <v>378</v>
      </c>
      <c r="D84" s="109"/>
      <c r="E84" s="222"/>
      <c r="F84" s="312"/>
      <c r="G84" s="222"/>
      <c r="H84" s="312"/>
      <c r="I84" s="122" t="s">
        <v>311</v>
      </c>
      <c r="J84" s="109" t="s">
        <v>390</v>
      </c>
      <c r="K84" s="122"/>
    </row>
    <row r="85" spans="1:24" ht="21.75" customHeight="1" x14ac:dyDescent="0.45">
      <c r="A85" s="137"/>
      <c r="B85" s="117"/>
      <c r="C85" s="117" t="s">
        <v>380</v>
      </c>
      <c r="D85" s="117"/>
      <c r="E85" s="319"/>
      <c r="F85" s="320"/>
      <c r="G85" s="319"/>
      <c r="H85" s="320"/>
      <c r="I85" s="124" t="s">
        <v>42</v>
      </c>
      <c r="J85" s="117" t="s">
        <v>392</v>
      </c>
      <c r="K85" s="124"/>
      <c r="L85" s="140"/>
    </row>
    <row r="86" spans="1:24" x14ac:dyDescent="0.45">
      <c r="A86" s="141"/>
      <c r="B86" s="110"/>
      <c r="C86" s="110"/>
      <c r="D86" s="110"/>
      <c r="E86" s="309"/>
      <c r="F86" s="309"/>
      <c r="G86" s="309"/>
      <c r="H86" s="309"/>
      <c r="I86" s="141"/>
      <c r="J86" s="110"/>
      <c r="K86" s="141"/>
      <c r="L86" s="140"/>
    </row>
    <row r="87" spans="1:24" x14ac:dyDescent="0.45">
      <c r="A87" s="248"/>
      <c r="B87" s="110"/>
      <c r="C87" s="110"/>
      <c r="D87" s="110"/>
      <c r="E87" s="309"/>
      <c r="F87" s="309"/>
      <c r="G87" s="309"/>
      <c r="H87" s="309"/>
      <c r="I87" s="248"/>
      <c r="J87" s="131" t="s">
        <v>96</v>
      </c>
      <c r="K87" s="248">
        <v>44</v>
      </c>
      <c r="L87" s="140"/>
    </row>
    <row r="88" spans="1:24" s="17" customFormat="1" ht="21.75" x14ac:dyDescent="0.5">
      <c r="A88" s="466" t="s">
        <v>6</v>
      </c>
      <c r="B88" s="466"/>
      <c r="C88" s="466"/>
      <c r="D88" s="466"/>
      <c r="E88" s="466"/>
      <c r="F88" s="466"/>
      <c r="G88" s="466"/>
      <c r="H88" s="466"/>
      <c r="I88" s="466"/>
      <c r="J88" s="466"/>
      <c r="K88" s="466"/>
      <c r="L88" s="63"/>
      <c r="M88" s="63"/>
      <c r="N88" s="63"/>
      <c r="O88" s="63"/>
      <c r="P88" s="63"/>
      <c r="Q88" s="63"/>
      <c r="R88" s="63"/>
      <c r="S88" s="63"/>
      <c r="T88" s="63"/>
      <c r="V88" s="17" t="s">
        <v>28</v>
      </c>
      <c r="X88" s="17" t="s">
        <v>28</v>
      </c>
    </row>
    <row r="89" spans="1:24" s="17" customFormat="1" ht="21.75" x14ac:dyDescent="0.5">
      <c r="A89" s="466" t="s">
        <v>111</v>
      </c>
      <c r="B89" s="466"/>
      <c r="C89" s="466"/>
      <c r="D89" s="466"/>
      <c r="E89" s="466"/>
      <c r="F89" s="466"/>
      <c r="G89" s="466"/>
      <c r="H89" s="466"/>
      <c r="I89" s="466"/>
      <c r="J89" s="466"/>
      <c r="K89" s="466"/>
      <c r="L89" s="63"/>
      <c r="M89" s="63"/>
      <c r="N89" s="63"/>
      <c r="O89" s="63"/>
      <c r="P89" s="63"/>
      <c r="Q89" s="63"/>
      <c r="R89" s="63"/>
      <c r="S89" s="63"/>
      <c r="T89" s="63"/>
    </row>
    <row r="90" spans="1:24" s="17" customFormat="1" ht="21.75" x14ac:dyDescent="0.5">
      <c r="A90" s="466" t="s">
        <v>230</v>
      </c>
      <c r="B90" s="466"/>
      <c r="C90" s="466"/>
      <c r="D90" s="466"/>
      <c r="E90" s="466"/>
      <c r="F90" s="466"/>
      <c r="G90" s="466"/>
      <c r="H90" s="466"/>
      <c r="I90" s="466"/>
      <c r="J90" s="466"/>
      <c r="K90" s="466"/>
      <c r="L90" s="63"/>
      <c r="M90" s="63"/>
      <c r="N90" s="63"/>
      <c r="O90" s="63"/>
      <c r="P90" s="63"/>
      <c r="Q90" s="63"/>
      <c r="R90" s="63"/>
      <c r="S90" s="63"/>
      <c r="T90" s="63"/>
      <c r="W90" s="17" t="s">
        <v>28</v>
      </c>
    </row>
    <row r="91" spans="1:24" s="17" customFormat="1" ht="21.75" x14ac:dyDescent="0.5">
      <c r="A91" s="17" t="s">
        <v>295</v>
      </c>
      <c r="D91" s="241"/>
      <c r="E91" s="300"/>
      <c r="F91" s="300"/>
      <c r="G91" s="300"/>
      <c r="H91" s="300"/>
      <c r="I91" s="241"/>
      <c r="J91" s="241"/>
      <c r="K91" s="241"/>
      <c r="L91" s="241"/>
      <c r="M91" s="241"/>
      <c r="N91" s="241"/>
      <c r="O91" s="241"/>
      <c r="P91" s="241"/>
      <c r="Q91" s="241"/>
      <c r="R91" s="241"/>
      <c r="S91" s="241"/>
      <c r="T91" s="241"/>
    </row>
    <row r="92" spans="1:24" s="17" customFormat="1" ht="21.75" x14ac:dyDescent="0.5">
      <c r="A92" s="467" t="s">
        <v>293</v>
      </c>
      <c r="B92" s="467"/>
      <c r="C92" s="467"/>
      <c r="D92" s="467"/>
      <c r="E92" s="467"/>
      <c r="F92" s="467"/>
      <c r="G92" s="467"/>
      <c r="H92" s="467"/>
      <c r="I92" s="467"/>
      <c r="J92" s="467"/>
      <c r="K92" s="467"/>
      <c r="L92" s="467"/>
      <c r="M92" s="467"/>
      <c r="N92" s="467"/>
      <c r="O92" s="467"/>
      <c r="P92" s="467"/>
      <c r="Q92" s="467"/>
      <c r="R92" s="467"/>
      <c r="S92" s="467"/>
      <c r="T92" s="467"/>
    </row>
    <row r="93" spans="1:24" s="17" customFormat="1" ht="21.75" x14ac:dyDescent="0.5">
      <c r="A93" s="17" t="s">
        <v>7</v>
      </c>
      <c r="E93" s="301"/>
      <c r="F93" s="301"/>
      <c r="G93" s="301"/>
      <c r="H93" s="301"/>
    </row>
    <row r="94" spans="1:24" s="17" customFormat="1" ht="21.75" x14ac:dyDescent="0.5">
      <c r="B94" s="17" t="s">
        <v>107</v>
      </c>
      <c r="E94" s="301"/>
      <c r="F94" s="301"/>
      <c r="G94" s="301"/>
      <c r="H94" s="301"/>
      <c r="W94" s="17" t="s">
        <v>28</v>
      </c>
    </row>
    <row r="95" spans="1:24" ht="18.75" customHeight="1" x14ac:dyDescent="0.45">
      <c r="A95" s="465" t="s">
        <v>8</v>
      </c>
      <c r="B95" s="465" t="s">
        <v>3</v>
      </c>
      <c r="C95" s="465" t="s">
        <v>9</v>
      </c>
      <c r="D95" s="465" t="s">
        <v>10</v>
      </c>
      <c r="E95" s="468" t="s">
        <v>298</v>
      </c>
      <c r="F95" s="468"/>
      <c r="G95" s="469"/>
      <c r="H95" s="469"/>
      <c r="I95" s="242" t="s">
        <v>44</v>
      </c>
      <c r="J95" s="470" t="s">
        <v>299</v>
      </c>
      <c r="K95" s="242" t="s">
        <v>160</v>
      </c>
    </row>
    <row r="96" spans="1:24" ht="18.75" customHeight="1" x14ac:dyDescent="0.45">
      <c r="A96" s="465"/>
      <c r="B96" s="465"/>
      <c r="C96" s="465"/>
      <c r="D96" s="465"/>
      <c r="E96" s="302">
        <v>2561</v>
      </c>
      <c r="F96" s="303">
        <v>2562</v>
      </c>
      <c r="G96" s="303">
        <v>2563</v>
      </c>
      <c r="H96" s="302">
        <v>2564</v>
      </c>
      <c r="I96" s="243" t="s">
        <v>36</v>
      </c>
      <c r="J96" s="470"/>
      <c r="K96" s="243" t="s">
        <v>300</v>
      </c>
    </row>
    <row r="97" spans="1:12" ht="21" customHeight="1" x14ac:dyDescent="0.45">
      <c r="A97" s="134">
        <v>11</v>
      </c>
      <c r="B97" s="108" t="s">
        <v>1646</v>
      </c>
      <c r="C97" s="110" t="s">
        <v>1490</v>
      </c>
      <c r="D97" s="108" t="s">
        <v>1493</v>
      </c>
      <c r="E97" s="318">
        <v>1000000</v>
      </c>
      <c r="F97" s="318">
        <v>1000000</v>
      </c>
      <c r="G97" s="318">
        <v>1000000</v>
      </c>
      <c r="H97" s="318">
        <v>1000000</v>
      </c>
      <c r="I97" s="118" t="s">
        <v>1495</v>
      </c>
      <c r="J97" s="108" t="s">
        <v>1496</v>
      </c>
      <c r="K97" s="242" t="s">
        <v>304</v>
      </c>
    </row>
    <row r="98" spans="1:12" ht="21" customHeight="1" x14ac:dyDescent="0.45">
      <c r="A98" s="125"/>
      <c r="B98" s="109" t="s">
        <v>1648</v>
      </c>
      <c r="C98" s="110" t="s">
        <v>1491</v>
      </c>
      <c r="D98" s="109" t="s">
        <v>1494</v>
      </c>
      <c r="E98" s="306"/>
      <c r="F98" s="308"/>
      <c r="G98" s="308"/>
      <c r="H98" s="308"/>
      <c r="I98" s="122" t="s">
        <v>42</v>
      </c>
      <c r="J98" s="109" t="s">
        <v>1497</v>
      </c>
      <c r="K98" s="122" t="s">
        <v>228</v>
      </c>
      <c r="L98" s="140"/>
    </row>
    <row r="99" spans="1:12" ht="21" customHeight="1" x14ac:dyDescent="0.45">
      <c r="A99" s="125"/>
      <c r="B99" s="109" t="s">
        <v>1647</v>
      </c>
      <c r="C99" s="110" t="s">
        <v>1492</v>
      </c>
      <c r="D99" s="109"/>
      <c r="E99" s="222"/>
      <c r="F99" s="312"/>
      <c r="G99" s="312"/>
      <c r="H99" s="312"/>
      <c r="I99" s="122"/>
      <c r="J99" s="109"/>
      <c r="K99" s="122"/>
    </row>
    <row r="100" spans="1:12" ht="21" customHeight="1" x14ac:dyDescent="0.45">
      <c r="A100" s="125"/>
      <c r="B100" s="138"/>
      <c r="C100" s="109"/>
      <c r="D100" s="115"/>
      <c r="E100" s="222"/>
      <c r="F100" s="312"/>
      <c r="G100" s="312"/>
      <c r="H100" s="312"/>
      <c r="I100" s="122"/>
      <c r="J100" s="109"/>
      <c r="K100" s="122"/>
    </row>
    <row r="101" spans="1:12" ht="21" customHeight="1" x14ac:dyDescent="0.45">
      <c r="A101" s="137"/>
      <c r="B101" s="117"/>
      <c r="C101" s="116"/>
      <c r="D101" s="117"/>
      <c r="E101" s="313"/>
      <c r="F101" s="315"/>
      <c r="G101" s="315"/>
      <c r="H101" s="315"/>
      <c r="I101" s="243"/>
      <c r="J101" s="117"/>
      <c r="K101" s="243"/>
    </row>
    <row r="102" spans="1:12" ht="21" customHeight="1" x14ac:dyDescent="0.45">
      <c r="A102" s="134">
        <v>12</v>
      </c>
      <c r="B102" s="108" t="s">
        <v>397</v>
      </c>
      <c r="C102" s="110" t="s">
        <v>339</v>
      </c>
      <c r="D102" s="108" t="s">
        <v>398</v>
      </c>
      <c r="E102" s="316">
        <v>120000</v>
      </c>
      <c r="F102" s="318">
        <v>120000</v>
      </c>
      <c r="G102" s="318">
        <v>120000</v>
      </c>
      <c r="H102" s="316">
        <v>120000</v>
      </c>
      <c r="I102" s="118" t="s">
        <v>302</v>
      </c>
      <c r="J102" s="108" t="s">
        <v>339</v>
      </c>
      <c r="K102" s="129" t="s">
        <v>304</v>
      </c>
    </row>
    <row r="103" spans="1:12" ht="21" customHeight="1" x14ac:dyDescent="0.45">
      <c r="A103" s="125"/>
      <c r="B103" s="109" t="s">
        <v>399</v>
      </c>
      <c r="C103" s="110" t="s">
        <v>369</v>
      </c>
      <c r="D103" s="109" t="s">
        <v>400</v>
      </c>
      <c r="E103" s="306"/>
      <c r="F103" s="308"/>
      <c r="G103" s="308"/>
      <c r="H103" s="306"/>
      <c r="I103" s="122" t="s">
        <v>31</v>
      </c>
      <c r="J103" s="186" t="s">
        <v>395</v>
      </c>
      <c r="K103" s="122" t="s">
        <v>228</v>
      </c>
    </row>
    <row r="104" spans="1:12" ht="21" customHeight="1" x14ac:dyDescent="0.45">
      <c r="A104" s="125"/>
      <c r="B104" s="109" t="s">
        <v>401</v>
      </c>
      <c r="C104" s="110" t="s">
        <v>378</v>
      </c>
      <c r="D104" s="109"/>
      <c r="E104" s="222"/>
      <c r="F104" s="312"/>
      <c r="G104" s="312"/>
      <c r="H104" s="222"/>
      <c r="I104" s="122" t="s">
        <v>311</v>
      </c>
      <c r="J104" s="109" t="s">
        <v>390</v>
      </c>
      <c r="K104" s="122"/>
    </row>
    <row r="105" spans="1:12" ht="21" customHeight="1" x14ac:dyDescent="0.45">
      <c r="A105" s="137"/>
      <c r="B105" s="117" t="s">
        <v>264</v>
      </c>
      <c r="C105" s="117" t="s">
        <v>402</v>
      </c>
      <c r="D105" s="117"/>
      <c r="E105" s="319"/>
      <c r="F105" s="320"/>
      <c r="G105" s="320"/>
      <c r="H105" s="319"/>
      <c r="I105" s="124" t="s">
        <v>42</v>
      </c>
      <c r="J105" s="117" t="s">
        <v>392</v>
      </c>
      <c r="K105" s="124"/>
      <c r="L105" s="140"/>
    </row>
    <row r="106" spans="1:12" x14ac:dyDescent="0.45">
      <c r="A106" s="134">
        <v>13</v>
      </c>
      <c r="B106" s="108" t="s">
        <v>1399</v>
      </c>
      <c r="C106" s="135" t="s">
        <v>403</v>
      </c>
      <c r="D106" s="108" t="s">
        <v>404</v>
      </c>
      <c r="E106" s="262">
        <v>2000000</v>
      </c>
      <c r="F106" s="262">
        <v>2000000</v>
      </c>
      <c r="G106" s="262">
        <v>2000000</v>
      </c>
      <c r="H106" s="263">
        <v>2000000</v>
      </c>
      <c r="I106" s="118" t="s">
        <v>40</v>
      </c>
      <c r="J106" s="108" t="s">
        <v>405</v>
      </c>
      <c r="K106" s="129" t="s">
        <v>304</v>
      </c>
    </row>
    <row r="107" spans="1:12" x14ac:dyDescent="0.45">
      <c r="A107" s="125"/>
      <c r="B107" s="109" t="s">
        <v>406</v>
      </c>
      <c r="C107" s="110" t="s">
        <v>407</v>
      </c>
      <c r="D107" s="109" t="s">
        <v>408</v>
      </c>
      <c r="E107" s="308"/>
      <c r="F107" s="321"/>
      <c r="G107" s="308"/>
      <c r="H107" s="306"/>
      <c r="I107" s="122" t="s">
        <v>409</v>
      </c>
      <c r="J107" s="109" t="s">
        <v>410</v>
      </c>
      <c r="K107" s="122" t="s">
        <v>228</v>
      </c>
    </row>
    <row r="108" spans="1:12" x14ac:dyDescent="0.45">
      <c r="A108" s="125"/>
      <c r="B108" s="109" t="s">
        <v>229</v>
      </c>
      <c r="C108" s="110" t="s">
        <v>411</v>
      </c>
      <c r="D108" s="109"/>
      <c r="E108" s="222"/>
      <c r="F108" s="312"/>
      <c r="G108" s="312"/>
      <c r="H108" s="222"/>
      <c r="I108" s="122"/>
      <c r="J108" s="109"/>
      <c r="K108" s="122"/>
    </row>
    <row r="109" spans="1:12" ht="17.25" customHeight="1" x14ac:dyDescent="0.45">
      <c r="A109" s="137"/>
      <c r="B109" s="117"/>
      <c r="C109" s="116"/>
      <c r="D109" s="117"/>
      <c r="E109" s="319"/>
      <c r="F109" s="320"/>
      <c r="G109" s="320"/>
      <c r="H109" s="319"/>
      <c r="I109" s="124"/>
      <c r="J109" s="117"/>
      <c r="K109" s="124"/>
    </row>
    <row r="110" spans="1:12" ht="24" customHeight="1" x14ac:dyDescent="0.45">
      <c r="A110" s="134">
        <v>14</v>
      </c>
      <c r="B110" s="108" t="s">
        <v>1401</v>
      </c>
      <c r="C110" s="135" t="s">
        <v>412</v>
      </c>
      <c r="D110" s="108" t="s">
        <v>413</v>
      </c>
      <c r="E110" s="263">
        <v>400000</v>
      </c>
      <c r="F110" s="305">
        <v>400000</v>
      </c>
      <c r="G110" s="262">
        <v>400000</v>
      </c>
      <c r="H110" s="263">
        <v>400000</v>
      </c>
      <c r="I110" s="118" t="s">
        <v>414</v>
      </c>
      <c r="J110" s="108" t="s">
        <v>413</v>
      </c>
      <c r="K110" s="129" t="s">
        <v>304</v>
      </c>
    </row>
    <row r="111" spans="1:12" x14ac:dyDescent="0.45">
      <c r="A111" s="125"/>
      <c r="B111" s="109" t="s">
        <v>415</v>
      </c>
      <c r="C111" s="110" t="s">
        <v>416</v>
      </c>
      <c r="D111" s="109" t="s">
        <v>417</v>
      </c>
      <c r="E111" s="306"/>
      <c r="F111" s="307"/>
      <c r="G111" s="308"/>
      <c r="H111" s="306"/>
      <c r="I111" s="122" t="s">
        <v>418</v>
      </c>
      <c r="J111" s="109" t="s">
        <v>417</v>
      </c>
      <c r="K111" s="122" t="s">
        <v>228</v>
      </c>
    </row>
    <row r="112" spans="1:12" x14ac:dyDescent="0.45">
      <c r="A112" s="125"/>
      <c r="B112" s="109" t="s">
        <v>229</v>
      </c>
      <c r="C112" s="110" t="s">
        <v>419</v>
      </c>
      <c r="D112" s="109" t="s">
        <v>420</v>
      </c>
      <c r="E112" s="306"/>
      <c r="F112" s="307"/>
      <c r="G112" s="308"/>
      <c r="H112" s="306"/>
      <c r="I112" s="122" t="s">
        <v>421</v>
      </c>
      <c r="J112" s="109" t="s">
        <v>420</v>
      </c>
      <c r="K112" s="122"/>
    </row>
    <row r="113" spans="1:24" x14ac:dyDescent="0.45">
      <c r="A113" s="124"/>
      <c r="B113" s="117"/>
      <c r="C113" s="117" t="s">
        <v>422</v>
      </c>
      <c r="D113" s="116" t="s">
        <v>423</v>
      </c>
      <c r="E113" s="180"/>
      <c r="F113" s="181"/>
      <c r="G113" s="180"/>
      <c r="H113" s="181"/>
      <c r="I113" s="124" t="s">
        <v>424</v>
      </c>
      <c r="J113" s="117" t="s">
        <v>423</v>
      </c>
      <c r="K113" s="124"/>
    </row>
    <row r="114" spans="1:24" x14ac:dyDescent="0.45">
      <c r="A114" s="248"/>
      <c r="B114" s="110"/>
      <c r="C114" s="110"/>
      <c r="D114" s="110"/>
      <c r="E114" s="309"/>
      <c r="F114" s="309"/>
      <c r="G114" s="309"/>
      <c r="H114" s="309"/>
      <c r="I114" s="248"/>
      <c r="J114" s="110"/>
      <c r="K114" s="248"/>
      <c r="L114" s="140"/>
    </row>
    <row r="115" spans="1:24" x14ac:dyDescent="0.45">
      <c r="A115" s="248"/>
      <c r="B115" s="110"/>
      <c r="C115" s="110"/>
      <c r="D115" s="110"/>
      <c r="E115" s="309"/>
      <c r="F115" s="309"/>
      <c r="G115" s="309"/>
      <c r="H115" s="309"/>
      <c r="I115" s="248"/>
      <c r="J115" s="131" t="s">
        <v>96</v>
      </c>
      <c r="K115" s="248">
        <v>45</v>
      </c>
      <c r="L115" s="140"/>
    </row>
    <row r="116" spans="1:24" x14ac:dyDescent="0.45">
      <c r="A116" s="248"/>
      <c r="B116" s="110"/>
      <c r="C116" s="110"/>
      <c r="D116" s="110"/>
      <c r="E116" s="309"/>
      <c r="F116" s="309"/>
      <c r="G116" s="309"/>
      <c r="H116" s="309"/>
      <c r="I116" s="248"/>
      <c r="J116" s="110"/>
      <c r="K116" s="248"/>
      <c r="L116" s="140"/>
    </row>
    <row r="117" spans="1:24" s="17" customFormat="1" ht="21.75" x14ac:dyDescent="0.5">
      <c r="A117" s="466" t="s">
        <v>6</v>
      </c>
      <c r="B117" s="466"/>
      <c r="C117" s="466"/>
      <c r="D117" s="466"/>
      <c r="E117" s="466"/>
      <c r="F117" s="466"/>
      <c r="G117" s="466"/>
      <c r="H117" s="466"/>
      <c r="I117" s="466"/>
      <c r="J117" s="466"/>
      <c r="K117" s="466"/>
      <c r="L117" s="63"/>
      <c r="M117" s="63"/>
      <c r="N117" s="63"/>
      <c r="O117" s="63"/>
      <c r="P117" s="63"/>
      <c r="Q117" s="63"/>
      <c r="R117" s="63"/>
      <c r="S117" s="63"/>
      <c r="T117" s="63"/>
      <c r="V117" s="17" t="s">
        <v>28</v>
      </c>
      <c r="X117" s="17" t="s">
        <v>28</v>
      </c>
    </row>
    <row r="118" spans="1:24" s="17" customFormat="1" ht="21.75" x14ac:dyDescent="0.5">
      <c r="A118" s="466" t="s">
        <v>111</v>
      </c>
      <c r="B118" s="466"/>
      <c r="C118" s="466"/>
      <c r="D118" s="466"/>
      <c r="E118" s="466"/>
      <c r="F118" s="466"/>
      <c r="G118" s="466"/>
      <c r="H118" s="466"/>
      <c r="I118" s="466"/>
      <c r="J118" s="466"/>
      <c r="K118" s="466"/>
      <c r="L118" s="63"/>
      <c r="M118" s="63"/>
      <c r="N118" s="63"/>
      <c r="O118" s="63"/>
      <c r="P118" s="63"/>
      <c r="Q118" s="63"/>
      <c r="R118" s="63"/>
      <c r="S118" s="63"/>
      <c r="T118" s="63"/>
    </row>
    <row r="119" spans="1:24" s="17" customFormat="1" ht="21.75" x14ac:dyDescent="0.5">
      <c r="A119" s="466" t="s">
        <v>230</v>
      </c>
      <c r="B119" s="466"/>
      <c r="C119" s="466"/>
      <c r="D119" s="466"/>
      <c r="E119" s="466"/>
      <c r="F119" s="466"/>
      <c r="G119" s="466"/>
      <c r="H119" s="466"/>
      <c r="I119" s="466"/>
      <c r="J119" s="466"/>
      <c r="K119" s="466"/>
      <c r="L119" s="63"/>
      <c r="M119" s="63"/>
      <c r="N119" s="63"/>
      <c r="O119" s="63"/>
      <c r="P119" s="63"/>
      <c r="Q119" s="63"/>
      <c r="R119" s="63"/>
      <c r="S119" s="63"/>
      <c r="T119" s="63"/>
      <c r="W119" s="17" t="s">
        <v>28</v>
      </c>
    </row>
    <row r="120" spans="1:24" s="17" customFormat="1" ht="21.75" x14ac:dyDescent="0.5">
      <c r="A120" s="17" t="s">
        <v>295</v>
      </c>
      <c r="D120" s="106"/>
      <c r="E120" s="300"/>
      <c r="F120" s="300"/>
      <c r="G120" s="300"/>
      <c r="H120" s="300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</row>
    <row r="121" spans="1:24" s="17" customFormat="1" ht="21.75" x14ac:dyDescent="0.5">
      <c r="A121" s="467" t="s">
        <v>1313</v>
      </c>
      <c r="B121" s="467"/>
      <c r="C121" s="467"/>
      <c r="D121" s="467"/>
      <c r="E121" s="467"/>
      <c r="F121" s="467"/>
      <c r="G121" s="467"/>
      <c r="H121" s="467"/>
      <c r="I121" s="467"/>
      <c r="J121" s="467"/>
      <c r="K121" s="467"/>
      <c r="L121" s="467"/>
      <c r="M121" s="467"/>
      <c r="N121" s="467"/>
      <c r="O121" s="467"/>
      <c r="P121" s="467"/>
      <c r="Q121" s="467"/>
      <c r="R121" s="467"/>
      <c r="S121" s="467"/>
      <c r="T121" s="467"/>
    </row>
    <row r="122" spans="1:24" s="17" customFormat="1" ht="21.75" x14ac:dyDescent="0.5">
      <c r="A122" s="17" t="s">
        <v>7</v>
      </c>
      <c r="E122" s="301"/>
      <c r="F122" s="301"/>
      <c r="G122" s="301"/>
      <c r="H122" s="301"/>
    </row>
    <row r="123" spans="1:24" s="17" customFormat="1" ht="21.75" x14ac:dyDescent="0.5">
      <c r="B123" s="17" t="s">
        <v>107</v>
      </c>
      <c r="E123" s="301"/>
      <c r="F123" s="301"/>
      <c r="G123" s="301"/>
      <c r="H123" s="301"/>
      <c r="W123" s="17" t="s">
        <v>28</v>
      </c>
    </row>
    <row r="124" spans="1:24" x14ac:dyDescent="0.45">
      <c r="A124" s="465" t="s">
        <v>8</v>
      </c>
      <c r="B124" s="465" t="s">
        <v>3</v>
      </c>
      <c r="C124" s="465" t="s">
        <v>9</v>
      </c>
      <c r="D124" s="465" t="s">
        <v>10</v>
      </c>
      <c r="E124" s="468" t="s">
        <v>298</v>
      </c>
      <c r="F124" s="468"/>
      <c r="G124" s="469"/>
      <c r="H124" s="469"/>
      <c r="I124" s="129" t="s">
        <v>44</v>
      </c>
      <c r="J124" s="471" t="s">
        <v>299</v>
      </c>
      <c r="K124" s="129" t="s">
        <v>160</v>
      </c>
    </row>
    <row r="125" spans="1:24" x14ac:dyDescent="0.45">
      <c r="A125" s="465"/>
      <c r="B125" s="465"/>
      <c r="C125" s="465"/>
      <c r="D125" s="465"/>
      <c r="E125" s="302">
        <v>2561</v>
      </c>
      <c r="F125" s="303">
        <v>2562</v>
      </c>
      <c r="G125" s="302">
        <v>2563</v>
      </c>
      <c r="H125" s="304">
        <v>2564</v>
      </c>
      <c r="I125" s="124" t="s">
        <v>36</v>
      </c>
      <c r="J125" s="471"/>
      <c r="K125" s="124" t="s">
        <v>300</v>
      </c>
    </row>
    <row r="126" spans="1:24" ht="23.25" customHeight="1" x14ac:dyDescent="0.45">
      <c r="A126" s="125">
        <v>15</v>
      </c>
      <c r="B126" s="109" t="s">
        <v>1402</v>
      </c>
      <c r="C126" s="110" t="s">
        <v>425</v>
      </c>
      <c r="D126" s="109" t="s">
        <v>426</v>
      </c>
      <c r="E126" s="182">
        <v>1000000</v>
      </c>
      <c r="F126" s="179">
        <v>1000000</v>
      </c>
      <c r="G126" s="183">
        <v>1000000</v>
      </c>
      <c r="H126" s="182">
        <v>1000000</v>
      </c>
      <c r="I126" s="122" t="s">
        <v>427</v>
      </c>
      <c r="J126" s="109" t="s">
        <v>428</v>
      </c>
      <c r="K126" s="129" t="s">
        <v>304</v>
      </c>
    </row>
    <row r="127" spans="1:24" ht="19.5" customHeight="1" x14ac:dyDescent="0.45">
      <c r="A127" s="125"/>
      <c r="B127" s="109" t="s">
        <v>229</v>
      </c>
      <c r="C127" s="110" t="s">
        <v>429</v>
      </c>
      <c r="D127" s="109" t="s">
        <v>430</v>
      </c>
      <c r="E127" s="306"/>
      <c r="F127" s="307"/>
      <c r="G127" s="308"/>
      <c r="H127" s="306"/>
      <c r="I127" s="122" t="s">
        <v>439</v>
      </c>
      <c r="J127" s="109" t="s">
        <v>431</v>
      </c>
      <c r="K127" s="122" t="s">
        <v>228</v>
      </c>
    </row>
    <row r="128" spans="1:24" ht="22.5" customHeight="1" x14ac:dyDescent="0.45">
      <c r="A128" s="125"/>
      <c r="B128" s="109"/>
      <c r="C128" s="110"/>
      <c r="D128" s="109"/>
      <c r="E128" s="306"/>
      <c r="F128" s="307"/>
      <c r="G128" s="308"/>
      <c r="H128" s="306"/>
      <c r="I128" s="122" t="s">
        <v>42</v>
      </c>
      <c r="J128" s="109"/>
      <c r="K128" s="122"/>
    </row>
    <row r="129" spans="1:24" ht="22.5" customHeight="1" x14ac:dyDescent="0.45">
      <c r="A129" s="137"/>
      <c r="B129" s="117"/>
      <c r="C129" s="116"/>
      <c r="D129" s="117"/>
      <c r="E129" s="180"/>
      <c r="F129" s="181"/>
      <c r="G129" s="180"/>
      <c r="H129" s="181"/>
      <c r="I129" s="124"/>
      <c r="J129" s="117"/>
      <c r="K129" s="124"/>
    </row>
    <row r="130" spans="1:24" ht="23.25" customHeight="1" x14ac:dyDescent="0.45">
      <c r="A130" s="125">
        <v>16</v>
      </c>
      <c r="B130" s="109" t="s">
        <v>1403</v>
      </c>
      <c r="C130" s="110" t="s">
        <v>432</v>
      </c>
      <c r="D130" s="109" t="s">
        <v>433</v>
      </c>
      <c r="E130" s="322">
        <v>300000</v>
      </c>
      <c r="F130" s="298">
        <v>300000</v>
      </c>
      <c r="G130" s="322">
        <v>300000</v>
      </c>
      <c r="H130" s="182">
        <v>300000</v>
      </c>
      <c r="I130" s="112" t="s">
        <v>434</v>
      </c>
      <c r="J130" s="109" t="s">
        <v>435</v>
      </c>
      <c r="K130" s="122" t="s">
        <v>304</v>
      </c>
    </row>
    <row r="131" spans="1:24" x14ac:dyDescent="0.45">
      <c r="A131" s="125"/>
      <c r="B131" s="109" t="s">
        <v>436</v>
      </c>
      <c r="C131" s="110" t="s">
        <v>437</v>
      </c>
      <c r="D131" s="109" t="s">
        <v>438</v>
      </c>
      <c r="E131" s="306"/>
      <c r="F131" s="307"/>
      <c r="G131" s="308"/>
      <c r="H131" s="306"/>
      <c r="I131" s="122" t="s">
        <v>439</v>
      </c>
      <c r="J131" s="109" t="s">
        <v>440</v>
      </c>
      <c r="K131" s="122" t="s">
        <v>228</v>
      </c>
    </row>
    <row r="132" spans="1:24" x14ac:dyDescent="0.45">
      <c r="A132" s="125"/>
      <c r="B132" s="109" t="s">
        <v>441</v>
      </c>
      <c r="C132" s="110"/>
      <c r="D132" s="109"/>
      <c r="E132" s="306"/>
      <c r="F132" s="307"/>
      <c r="G132" s="308"/>
      <c r="H132" s="306"/>
      <c r="I132" s="122" t="s">
        <v>442</v>
      </c>
      <c r="J132" s="109"/>
      <c r="K132" s="122"/>
    </row>
    <row r="133" spans="1:24" x14ac:dyDescent="0.45">
      <c r="A133" s="137"/>
      <c r="B133" s="117" t="s">
        <v>229</v>
      </c>
      <c r="C133" s="116"/>
      <c r="D133" s="117"/>
      <c r="E133" s="181"/>
      <c r="F133" s="323"/>
      <c r="G133" s="180"/>
      <c r="H133" s="181"/>
      <c r="I133" s="124" t="s">
        <v>41</v>
      </c>
      <c r="J133" s="117"/>
      <c r="K133" s="124"/>
    </row>
    <row r="134" spans="1:24" ht="24" customHeight="1" x14ac:dyDescent="0.45">
      <c r="A134" s="125">
        <v>17</v>
      </c>
      <c r="B134" s="109" t="s">
        <v>1404</v>
      </c>
      <c r="C134" s="110" t="s">
        <v>443</v>
      </c>
      <c r="D134" s="109" t="s">
        <v>444</v>
      </c>
      <c r="E134" s="324">
        <v>500000</v>
      </c>
      <c r="F134" s="325">
        <v>500000</v>
      </c>
      <c r="G134" s="325">
        <v>500000</v>
      </c>
      <c r="H134" s="324">
        <v>500000</v>
      </c>
      <c r="I134" s="112" t="s">
        <v>40</v>
      </c>
      <c r="J134" s="109" t="s">
        <v>445</v>
      </c>
      <c r="K134" s="129" t="s">
        <v>304</v>
      </c>
    </row>
    <row r="135" spans="1:24" ht="23.25" customHeight="1" x14ac:dyDescent="0.45">
      <c r="A135" s="125"/>
      <c r="B135" s="109" t="s">
        <v>446</v>
      </c>
      <c r="C135" s="110" t="s">
        <v>447</v>
      </c>
      <c r="D135" s="109" t="s">
        <v>448</v>
      </c>
      <c r="E135" s="308"/>
      <c r="F135" s="321"/>
      <c r="G135" s="321"/>
      <c r="H135" s="306"/>
      <c r="I135" s="122" t="s">
        <v>449</v>
      </c>
      <c r="J135" s="109" t="s">
        <v>450</v>
      </c>
      <c r="K135" s="122" t="s">
        <v>228</v>
      </c>
      <c r="L135" s="139"/>
    </row>
    <row r="136" spans="1:24" ht="23.25" customHeight="1" x14ac:dyDescent="0.45">
      <c r="A136" s="125"/>
      <c r="B136" s="109" t="s">
        <v>229</v>
      </c>
      <c r="C136" s="110" t="s">
        <v>451</v>
      </c>
      <c r="D136" s="109"/>
      <c r="E136" s="308"/>
      <c r="F136" s="321"/>
      <c r="G136" s="321"/>
      <c r="H136" s="306"/>
      <c r="I136" s="122" t="s">
        <v>40</v>
      </c>
      <c r="J136" s="109" t="s">
        <v>452</v>
      </c>
      <c r="K136" s="122"/>
      <c r="L136" s="139"/>
    </row>
    <row r="137" spans="1:24" ht="24.75" customHeight="1" x14ac:dyDescent="0.45">
      <c r="A137" s="137"/>
      <c r="B137" s="117"/>
      <c r="C137" s="116"/>
      <c r="D137" s="117"/>
      <c r="E137" s="313"/>
      <c r="F137" s="315"/>
      <c r="G137" s="315"/>
      <c r="H137" s="313"/>
      <c r="I137" s="124"/>
      <c r="J137" s="117"/>
      <c r="K137" s="124"/>
      <c r="L137" s="140"/>
    </row>
    <row r="142" spans="1:24" x14ac:dyDescent="0.45">
      <c r="J142" s="131" t="s">
        <v>96</v>
      </c>
      <c r="K142" s="128">
        <v>46</v>
      </c>
    </row>
    <row r="143" spans="1:24" s="17" customFormat="1" ht="21.75" x14ac:dyDescent="0.5">
      <c r="A143" s="466" t="s">
        <v>6</v>
      </c>
      <c r="B143" s="466"/>
      <c r="C143" s="466"/>
      <c r="D143" s="466"/>
      <c r="E143" s="466"/>
      <c r="F143" s="466"/>
      <c r="G143" s="466"/>
      <c r="H143" s="466"/>
      <c r="I143" s="466"/>
      <c r="J143" s="466"/>
      <c r="K143" s="466"/>
      <c r="L143" s="63"/>
      <c r="M143" s="63"/>
      <c r="N143" s="63"/>
      <c r="O143" s="63"/>
      <c r="P143" s="63"/>
      <c r="Q143" s="63"/>
      <c r="R143" s="63"/>
      <c r="S143" s="63"/>
      <c r="T143" s="63"/>
      <c r="V143" s="17" t="s">
        <v>28</v>
      </c>
      <c r="X143" s="17" t="s">
        <v>28</v>
      </c>
    </row>
    <row r="144" spans="1:24" s="17" customFormat="1" ht="21.75" x14ac:dyDescent="0.5">
      <c r="A144" s="466" t="s">
        <v>111</v>
      </c>
      <c r="B144" s="466"/>
      <c r="C144" s="466"/>
      <c r="D144" s="466"/>
      <c r="E144" s="466"/>
      <c r="F144" s="466"/>
      <c r="G144" s="466"/>
      <c r="H144" s="466"/>
      <c r="I144" s="466"/>
      <c r="J144" s="466"/>
      <c r="K144" s="466"/>
      <c r="L144" s="63"/>
      <c r="M144" s="63"/>
      <c r="N144" s="63"/>
      <c r="O144" s="63"/>
      <c r="P144" s="63"/>
      <c r="Q144" s="63"/>
      <c r="R144" s="63"/>
      <c r="S144" s="63"/>
      <c r="T144" s="63"/>
    </row>
    <row r="145" spans="1:23" s="17" customFormat="1" ht="21.75" x14ac:dyDescent="0.5">
      <c r="A145" s="466" t="s">
        <v>230</v>
      </c>
      <c r="B145" s="466"/>
      <c r="C145" s="466"/>
      <c r="D145" s="466"/>
      <c r="E145" s="466"/>
      <c r="F145" s="466"/>
      <c r="G145" s="466"/>
      <c r="H145" s="466"/>
      <c r="I145" s="466"/>
      <c r="J145" s="466"/>
      <c r="K145" s="466"/>
      <c r="L145" s="63"/>
      <c r="M145" s="63"/>
      <c r="N145" s="63"/>
      <c r="O145" s="63"/>
      <c r="P145" s="63"/>
      <c r="Q145" s="63"/>
      <c r="R145" s="63"/>
      <c r="S145" s="63"/>
      <c r="T145" s="63"/>
      <c r="W145" s="17" t="s">
        <v>28</v>
      </c>
    </row>
    <row r="146" spans="1:23" s="17" customFormat="1" ht="21.75" x14ac:dyDescent="0.5">
      <c r="A146" s="17" t="s">
        <v>295</v>
      </c>
      <c r="D146" s="294"/>
      <c r="E146" s="300"/>
      <c r="F146" s="300"/>
      <c r="G146" s="300"/>
      <c r="H146" s="300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</row>
    <row r="147" spans="1:23" s="17" customFormat="1" ht="21.75" x14ac:dyDescent="0.5">
      <c r="A147" s="467" t="s">
        <v>1313</v>
      </c>
      <c r="B147" s="467"/>
      <c r="C147" s="467"/>
      <c r="D147" s="467"/>
      <c r="E147" s="467"/>
      <c r="F147" s="467"/>
      <c r="G147" s="467"/>
      <c r="H147" s="467"/>
      <c r="I147" s="467"/>
      <c r="J147" s="467"/>
      <c r="K147" s="467"/>
      <c r="L147" s="467"/>
      <c r="M147" s="467"/>
      <c r="N147" s="467"/>
      <c r="O147" s="467"/>
      <c r="P147" s="467"/>
      <c r="Q147" s="467"/>
      <c r="R147" s="467"/>
      <c r="S147" s="467"/>
      <c r="T147" s="467"/>
    </row>
    <row r="148" spans="1:23" s="17" customFormat="1" ht="21.75" x14ac:dyDescent="0.5">
      <c r="A148" s="17" t="s">
        <v>1542</v>
      </c>
      <c r="E148" s="301"/>
      <c r="F148" s="301"/>
      <c r="G148" s="301"/>
      <c r="H148" s="301"/>
    </row>
    <row r="149" spans="1:23" s="17" customFormat="1" ht="21.75" x14ac:dyDescent="0.5">
      <c r="B149" s="17" t="s">
        <v>107</v>
      </c>
      <c r="E149" s="301"/>
      <c r="F149" s="301"/>
      <c r="G149" s="301"/>
      <c r="H149" s="301"/>
      <c r="W149" s="17" t="s">
        <v>28</v>
      </c>
    </row>
    <row r="150" spans="1:23" s="110" customFormat="1" ht="26.25" customHeight="1" x14ac:dyDescent="0.45">
      <c r="A150" s="465" t="s">
        <v>8</v>
      </c>
      <c r="B150" s="465" t="s">
        <v>3</v>
      </c>
      <c r="C150" s="465" t="s">
        <v>9</v>
      </c>
      <c r="D150" s="465" t="s">
        <v>10</v>
      </c>
      <c r="E150" s="468" t="s">
        <v>298</v>
      </c>
      <c r="F150" s="468"/>
      <c r="G150" s="469"/>
      <c r="H150" s="469"/>
      <c r="I150" s="207" t="s">
        <v>44</v>
      </c>
      <c r="J150" s="470" t="s">
        <v>299</v>
      </c>
      <c r="K150" s="207" t="s">
        <v>160</v>
      </c>
    </row>
    <row r="151" spans="1:23" x14ac:dyDescent="0.45">
      <c r="A151" s="465"/>
      <c r="B151" s="465"/>
      <c r="C151" s="465"/>
      <c r="D151" s="465"/>
      <c r="E151" s="302">
        <v>2561</v>
      </c>
      <c r="F151" s="303">
        <v>2562</v>
      </c>
      <c r="G151" s="302">
        <v>2563</v>
      </c>
      <c r="H151" s="304">
        <v>2564</v>
      </c>
      <c r="I151" s="208" t="s">
        <v>36</v>
      </c>
      <c r="J151" s="470"/>
      <c r="K151" s="208" t="s">
        <v>300</v>
      </c>
    </row>
    <row r="152" spans="1:23" x14ac:dyDescent="0.45">
      <c r="A152" s="129">
        <v>18</v>
      </c>
      <c r="B152" s="109" t="s">
        <v>1407</v>
      </c>
      <c r="C152" s="110" t="s">
        <v>811</v>
      </c>
      <c r="D152" s="109" t="s">
        <v>812</v>
      </c>
      <c r="E152" s="261">
        <v>1000000</v>
      </c>
      <c r="F152" s="261">
        <v>1000000</v>
      </c>
      <c r="G152" s="261">
        <v>1000000</v>
      </c>
      <c r="H152" s="261">
        <v>1000000</v>
      </c>
      <c r="I152" s="258" t="s">
        <v>813</v>
      </c>
      <c r="J152" s="109" t="s">
        <v>435</v>
      </c>
      <c r="K152" s="119" t="s">
        <v>304</v>
      </c>
    </row>
    <row r="153" spans="1:23" x14ac:dyDescent="0.45">
      <c r="A153" s="122"/>
      <c r="B153" s="109"/>
      <c r="C153" s="110" t="s">
        <v>814</v>
      </c>
      <c r="D153" s="109" t="s">
        <v>815</v>
      </c>
      <c r="E153" s="308"/>
      <c r="F153" s="308"/>
      <c r="G153" s="307"/>
      <c r="H153" s="307"/>
      <c r="I153" s="177" t="s">
        <v>106</v>
      </c>
      <c r="J153" s="109" t="s">
        <v>814</v>
      </c>
      <c r="K153" s="119" t="s">
        <v>228</v>
      </c>
    </row>
    <row r="154" spans="1:23" x14ac:dyDescent="0.45">
      <c r="A154" s="124"/>
      <c r="B154" s="117"/>
      <c r="C154" s="116"/>
      <c r="D154" s="117"/>
      <c r="E154" s="319"/>
      <c r="F154" s="320"/>
      <c r="G154" s="320"/>
      <c r="H154" s="319"/>
      <c r="I154" s="259"/>
      <c r="J154" s="117"/>
      <c r="K154" s="124"/>
    </row>
    <row r="155" spans="1:23" ht="25.5" customHeight="1" x14ac:dyDescent="0.45">
      <c r="A155" s="125">
        <v>19</v>
      </c>
      <c r="B155" s="109" t="s">
        <v>1489</v>
      </c>
      <c r="C155" s="110" t="s">
        <v>816</v>
      </c>
      <c r="D155" s="109" t="s">
        <v>817</v>
      </c>
      <c r="E155" s="261">
        <v>900000</v>
      </c>
      <c r="F155" s="261">
        <v>900000</v>
      </c>
      <c r="G155" s="261">
        <v>900000</v>
      </c>
      <c r="H155" s="329">
        <v>900000</v>
      </c>
      <c r="I155" s="258" t="s">
        <v>813</v>
      </c>
      <c r="J155" s="109" t="s">
        <v>435</v>
      </c>
      <c r="K155" s="119" t="s">
        <v>304</v>
      </c>
    </row>
    <row r="156" spans="1:23" ht="24" customHeight="1" x14ac:dyDescent="0.45">
      <c r="A156" s="125"/>
      <c r="B156" s="109" t="s">
        <v>1488</v>
      </c>
      <c r="C156" s="110" t="s">
        <v>818</v>
      </c>
      <c r="D156" s="109" t="s">
        <v>819</v>
      </c>
      <c r="E156" s="308"/>
      <c r="F156" s="308"/>
      <c r="G156" s="308"/>
      <c r="H156" s="307"/>
      <c r="I156" s="177" t="s">
        <v>820</v>
      </c>
      <c r="J156" s="109" t="s">
        <v>821</v>
      </c>
      <c r="K156" s="119" t="s">
        <v>228</v>
      </c>
    </row>
    <row r="157" spans="1:23" ht="24" customHeight="1" x14ac:dyDescent="0.45">
      <c r="A157" s="125"/>
      <c r="B157" s="138"/>
      <c r="C157" s="109" t="s">
        <v>822</v>
      </c>
      <c r="D157" s="115" t="s">
        <v>823</v>
      </c>
      <c r="E157" s="330"/>
      <c r="F157" s="217"/>
      <c r="G157" s="217"/>
      <c r="H157" s="331"/>
      <c r="I157" s="177" t="s">
        <v>824</v>
      </c>
      <c r="J157" s="109" t="s">
        <v>825</v>
      </c>
      <c r="K157" s="122"/>
      <c r="L157" s="140"/>
    </row>
    <row r="158" spans="1:23" x14ac:dyDescent="0.45">
      <c r="A158" s="137"/>
      <c r="B158" s="117"/>
      <c r="C158" s="116"/>
      <c r="D158" s="117"/>
      <c r="E158" s="332"/>
      <c r="F158" s="333"/>
      <c r="G158" s="333"/>
      <c r="H158" s="332"/>
      <c r="I158" s="259" t="s">
        <v>112</v>
      </c>
      <c r="J158" s="117"/>
      <c r="K158" s="124"/>
      <c r="L158" s="140"/>
    </row>
    <row r="159" spans="1:23" ht="24.75" customHeight="1" x14ac:dyDescent="0.45">
      <c r="A159" s="125">
        <v>20</v>
      </c>
      <c r="B159" s="109" t="s">
        <v>1487</v>
      </c>
      <c r="C159" s="110" t="s">
        <v>432</v>
      </c>
      <c r="D159" s="109" t="s">
        <v>826</v>
      </c>
      <c r="E159" s="261">
        <v>300000</v>
      </c>
      <c r="F159" s="261">
        <v>300000</v>
      </c>
      <c r="G159" s="261">
        <v>300000</v>
      </c>
      <c r="H159" s="329">
        <v>300000</v>
      </c>
      <c r="I159" s="258" t="s">
        <v>813</v>
      </c>
      <c r="J159" s="109" t="s">
        <v>435</v>
      </c>
      <c r="K159" s="119" t="s">
        <v>304</v>
      </c>
    </row>
    <row r="160" spans="1:23" ht="22.5" customHeight="1" x14ac:dyDescent="0.45">
      <c r="A160" s="125"/>
      <c r="B160" s="109"/>
      <c r="C160" s="110" t="s">
        <v>827</v>
      </c>
      <c r="D160" s="109" t="s">
        <v>30</v>
      </c>
      <c r="E160" s="308"/>
      <c r="F160" s="308"/>
      <c r="G160" s="308"/>
      <c r="H160" s="307"/>
      <c r="I160" s="177" t="s">
        <v>828</v>
      </c>
      <c r="J160" s="109" t="s">
        <v>829</v>
      </c>
      <c r="K160" s="119" t="s">
        <v>228</v>
      </c>
    </row>
    <row r="161" spans="1:24" x14ac:dyDescent="0.45">
      <c r="A161" s="125"/>
      <c r="B161" s="138"/>
      <c r="C161" s="109"/>
      <c r="D161" s="115"/>
      <c r="E161" s="308"/>
      <c r="F161" s="308"/>
      <c r="G161" s="308"/>
      <c r="H161" s="307"/>
      <c r="I161" s="177" t="s">
        <v>830</v>
      </c>
      <c r="J161" s="109" t="s">
        <v>112</v>
      </c>
      <c r="K161" s="122"/>
    </row>
    <row r="162" spans="1:24" x14ac:dyDescent="0.45">
      <c r="A162" s="137"/>
      <c r="B162" s="117"/>
      <c r="C162" s="116"/>
      <c r="D162" s="117"/>
      <c r="E162" s="313"/>
      <c r="F162" s="315"/>
      <c r="G162" s="315"/>
      <c r="H162" s="313"/>
      <c r="I162" s="259" t="s">
        <v>112</v>
      </c>
      <c r="J162" s="117"/>
      <c r="K162" s="124"/>
    </row>
    <row r="163" spans="1:24" x14ac:dyDescent="0.45">
      <c r="A163" s="134">
        <v>21</v>
      </c>
      <c r="B163" s="108" t="s">
        <v>1405</v>
      </c>
      <c r="C163" s="135" t="s">
        <v>459</v>
      </c>
      <c r="D163" s="108" t="s">
        <v>460</v>
      </c>
      <c r="E163" s="318">
        <v>50000</v>
      </c>
      <c r="F163" s="318">
        <v>50000</v>
      </c>
      <c r="G163" s="318">
        <v>50000</v>
      </c>
      <c r="H163" s="316">
        <v>50000</v>
      </c>
      <c r="I163" s="118" t="s">
        <v>461</v>
      </c>
      <c r="J163" s="108" t="s">
        <v>462</v>
      </c>
      <c r="K163" s="129" t="s">
        <v>463</v>
      </c>
    </row>
    <row r="164" spans="1:24" x14ac:dyDescent="0.45">
      <c r="A164" s="125"/>
      <c r="B164" s="109" t="s">
        <v>294</v>
      </c>
      <c r="C164" s="110" t="s">
        <v>464</v>
      </c>
      <c r="D164" s="109" t="s">
        <v>465</v>
      </c>
      <c r="E164" s="308"/>
      <c r="F164" s="308"/>
      <c r="G164" s="308"/>
      <c r="H164" s="306"/>
      <c r="I164" s="122" t="s">
        <v>466</v>
      </c>
      <c r="J164" s="109" t="s">
        <v>467</v>
      </c>
      <c r="K164" s="122" t="s">
        <v>228</v>
      </c>
    </row>
    <row r="165" spans="1:24" x14ac:dyDescent="0.45">
      <c r="A165" s="125"/>
      <c r="B165" s="138"/>
      <c r="C165" s="109"/>
      <c r="D165" s="115" t="s">
        <v>468</v>
      </c>
      <c r="E165" s="308"/>
      <c r="F165" s="308"/>
      <c r="G165" s="308"/>
      <c r="H165" s="306"/>
      <c r="I165" s="122" t="s">
        <v>469</v>
      </c>
      <c r="J165" s="109" t="s">
        <v>470</v>
      </c>
      <c r="K165" s="122"/>
    </row>
    <row r="166" spans="1:24" ht="13.5" customHeight="1" x14ac:dyDescent="0.45">
      <c r="A166" s="137"/>
      <c r="B166" s="117"/>
      <c r="C166" s="116"/>
      <c r="D166" s="117"/>
      <c r="E166" s="319"/>
      <c r="F166" s="320"/>
      <c r="G166" s="320"/>
      <c r="H166" s="319"/>
      <c r="I166" s="145"/>
      <c r="J166" s="117"/>
      <c r="K166" s="124"/>
    </row>
    <row r="167" spans="1:24" ht="20.25" customHeight="1" x14ac:dyDescent="0.45"/>
    <row r="168" spans="1:24" ht="20.25" customHeight="1" x14ac:dyDescent="0.45"/>
    <row r="169" spans="1:24" ht="20.25" customHeight="1" x14ac:dyDescent="0.45"/>
    <row r="170" spans="1:24" ht="20.25" customHeight="1" x14ac:dyDescent="0.45">
      <c r="J170" s="131" t="s">
        <v>96</v>
      </c>
      <c r="K170" s="128">
        <v>47</v>
      </c>
    </row>
    <row r="171" spans="1:24" s="17" customFormat="1" ht="24" customHeight="1" x14ac:dyDescent="0.5">
      <c r="A171" s="466" t="s">
        <v>6</v>
      </c>
      <c r="B171" s="466"/>
      <c r="C171" s="466"/>
      <c r="D171" s="466"/>
      <c r="E171" s="466"/>
      <c r="F171" s="466"/>
      <c r="G171" s="466"/>
      <c r="H171" s="466"/>
      <c r="I171" s="466"/>
      <c r="J171" s="466"/>
      <c r="K171" s="466"/>
      <c r="L171" s="63"/>
      <c r="M171" s="63"/>
      <c r="N171" s="63"/>
      <c r="O171" s="63"/>
      <c r="P171" s="63"/>
      <c r="Q171" s="63"/>
      <c r="R171" s="63"/>
      <c r="S171" s="63"/>
      <c r="T171" s="63"/>
      <c r="V171" s="17" t="s">
        <v>28</v>
      </c>
      <c r="X171" s="17" t="s">
        <v>28</v>
      </c>
    </row>
    <row r="172" spans="1:24" s="17" customFormat="1" ht="21.75" x14ac:dyDescent="0.5">
      <c r="A172" s="466" t="s">
        <v>111</v>
      </c>
      <c r="B172" s="466"/>
      <c r="C172" s="466"/>
      <c r="D172" s="466"/>
      <c r="E172" s="466"/>
      <c r="F172" s="466"/>
      <c r="G172" s="466"/>
      <c r="H172" s="466"/>
      <c r="I172" s="466"/>
      <c r="J172" s="466"/>
      <c r="K172" s="466"/>
      <c r="L172" s="63"/>
      <c r="M172" s="63"/>
      <c r="N172" s="63"/>
      <c r="O172" s="63"/>
      <c r="P172" s="63"/>
      <c r="Q172" s="63"/>
      <c r="R172" s="63"/>
      <c r="S172" s="63"/>
      <c r="T172" s="63"/>
    </row>
    <row r="173" spans="1:24" s="17" customFormat="1" ht="21.75" x14ac:dyDescent="0.5">
      <c r="A173" s="466" t="s">
        <v>230</v>
      </c>
      <c r="B173" s="466"/>
      <c r="C173" s="466"/>
      <c r="D173" s="466"/>
      <c r="E173" s="466"/>
      <c r="F173" s="466"/>
      <c r="G173" s="466"/>
      <c r="H173" s="466"/>
      <c r="I173" s="466"/>
      <c r="J173" s="466"/>
      <c r="K173" s="466"/>
      <c r="L173" s="63"/>
      <c r="M173" s="63"/>
      <c r="N173" s="63"/>
      <c r="O173" s="63"/>
      <c r="P173" s="63"/>
      <c r="Q173" s="63"/>
      <c r="R173" s="63"/>
      <c r="S173" s="63"/>
      <c r="T173" s="63"/>
      <c r="W173" s="17" t="s">
        <v>28</v>
      </c>
    </row>
    <row r="174" spans="1:24" s="17" customFormat="1" ht="21.75" x14ac:dyDescent="0.5">
      <c r="A174" s="17" t="s">
        <v>295</v>
      </c>
      <c r="D174" s="294"/>
      <c r="E174" s="300"/>
      <c r="F174" s="300"/>
      <c r="G174" s="300"/>
      <c r="H174" s="300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</row>
    <row r="175" spans="1:24" s="17" customFormat="1" ht="21.75" x14ac:dyDescent="0.5">
      <c r="A175" s="467" t="s">
        <v>1313</v>
      </c>
      <c r="B175" s="467"/>
      <c r="C175" s="467"/>
      <c r="D175" s="467"/>
      <c r="E175" s="467"/>
      <c r="F175" s="467"/>
      <c r="G175" s="467"/>
      <c r="H175" s="467"/>
      <c r="I175" s="467"/>
      <c r="J175" s="467"/>
      <c r="K175" s="467"/>
      <c r="L175" s="467"/>
      <c r="M175" s="467"/>
      <c r="N175" s="467"/>
      <c r="O175" s="467"/>
      <c r="P175" s="467"/>
      <c r="Q175" s="467"/>
      <c r="R175" s="467"/>
      <c r="S175" s="467"/>
      <c r="T175" s="467"/>
    </row>
    <row r="176" spans="1:24" s="17" customFormat="1" ht="21.75" x14ac:dyDescent="0.5">
      <c r="A176" s="17" t="s">
        <v>1542</v>
      </c>
      <c r="E176" s="301"/>
      <c r="F176" s="301"/>
      <c r="G176" s="301"/>
      <c r="H176" s="301"/>
    </row>
    <row r="177" spans="1:23" s="17" customFormat="1" ht="19.5" customHeight="1" x14ac:dyDescent="0.5">
      <c r="B177" s="17" t="s">
        <v>107</v>
      </c>
      <c r="E177" s="301"/>
      <c r="F177" s="301"/>
      <c r="G177" s="301"/>
      <c r="H177" s="301"/>
      <c r="W177" s="17" t="s">
        <v>28</v>
      </c>
    </row>
    <row r="178" spans="1:23" x14ac:dyDescent="0.45">
      <c r="A178" s="472" t="s">
        <v>8</v>
      </c>
      <c r="B178" s="472" t="s">
        <v>3</v>
      </c>
      <c r="C178" s="472" t="s">
        <v>9</v>
      </c>
      <c r="D178" s="472" t="s">
        <v>10</v>
      </c>
      <c r="E178" s="469" t="s">
        <v>298</v>
      </c>
      <c r="F178" s="474"/>
      <c r="G178" s="474"/>
      <c r="H178" s="476"/>
      <c r="I178" s="207" t="s">
        <v>44</v>
      </c>
      <c r="J178" s="472" t="s">
        <v>299</v>
      </c>
      <c r="K178" s="207" t="s">
        <v>160</v>
      </c>
    </row>
    <row r="179" spans="1:23" x14ac:dyDescent="0.45">
      <c r="A179" s="473"/>
      <c r="B179" s="473"/>
      <c r="C179" s="473"/>
      <c r="D179" s="473"/>
      <c r="E179" s="302">
        <v>2561</v>
      </c>
      <c r="F179" s="303">
        <v>2562</v>
      </c>
      <c r="G179" s="302">
        <v>2563</v>
      </c>
      <c r="H179" s="304">
        <v>2564</v>
      </c>
      <c r="I179" s="208" t="s">
        <v>36</v>
      </c>
      <c r="J179" s="473"/>
      <c r="K179" s="208" t="s">
        <v>300</v>
      </c>
    </row>
    <row r="180" spans="1:23" x14ac:dyDescent="0.45">
      <c r="A180" s="207">
        <v>22</v>
      </c>
      <c r="B180" s="149" t="s">
        <v>1406</v>
      </c>
      <c r="C180" s="149" t="s">
        <v>121</v>
      </c>
      <c r="D180" s="149" t="s">
        <v>471</v>
      </c>
      <c r="E180" s="179">
        <v>1000000</v>
      </c>
      <c r="F180" s="179">
        <v>1000000</v>
      </c>
      <c r="G180" s="179">
        <v>1000000</v>
      </c>
      <c r="H180" s="179">
        <v>1000000</v>
      </c>
      <c r="I180" s="113" t="s">
        <v>472</v>
      </c>
      <c r="J180" s="123" t="s">
        <v>473</v>
      </c>
      <c r="K180" s="207" t="s">
        <v>304</v>
      </c>
    </row>
    <row r="181" spans="1:23" x14ac:dyDescent="0.45">
      <c r="A181" s="122"/>
      <c r="B181" s="111" t="s">
        <v>475</v>
      </c>
      <c r="C181" s="111" t="s">
        <v>476</v>
      </c>
      <c r="D181" s="111" t="s">
        <v>477</v>
      </c>
      <c r="E181" s="307"/>
      <c r="F181" s="307"/>
      <c r="G181" s="307"/>
      <c r="H181" s="307"/>
      <c r="I181" s="125" t="s">
        <v>478</v>
      </c>
      <c r="J181" s="150" t="s">
        <v>479</v>
      </c>
      <c r="K181" s="122" t="s">
        <v>228</v>
      </c>
    </row>
    <row r="182" spans="1:23" x14ac:dyDescent="0.45">
      <c r="A182" s="122"/>
      <c r="B182" s="111" t="s">
        <v>264</v>
      </c>
      <c r="C182" s="111" t="s">
        <v>480</v>
      </c>
      <c r="D182" s="260" t="s">
        <v>481</v>
      </c>
      <c r="E182" s="307"/>
      <c r="F182" s="307"/>
      <c r="G182" s="307"/>
      <c r="H182" s="307"/>
      <c r="I182" s="125" t="s">
        <v>482</v>
      </c>
      <c r="J182" s="150" t="s">
        <v>483</v>
      </c>
      <c r="K182" s="122"/>
    </row>
    <row r="183" spans="1:23" x14ac:dyDescent="0.45">
      <c r="A183" s="122"/>
      <c r="B183" s="111"/>
      <c r="C183" s="111"/>
      <c r="D183" s="111" t="s">
        <v>484</v>
      </c>
      <c r="E183" s="328"/>
      <c r="F183" s="328"/>
      <c r="G183" s="328"/>
      <c r="H183" s="328"/>
      <c r="I183" s="125" t="s">
        <v>73</v>
      </c>
      <c r="J183" s="150"/>
      <c r="K183" s="122"/>
      <c r="L183" s="139"/>
    </row>
    <row r="184" spans="1:23" x14ac:dyDescent="0.45">
      <c r="A184" s="208"/>
      <c r="B184" s="137"/>
      <c r="C184" s="137"/>
      <c r="D184" s="151" t="s">
        <v>485</v>
      </c>
      <c r="E184" s="323"/>
      <c r="F184" s="323"/>
      <c r="G184" s="323"/>
      <c r="H184" s="323"/>
      <c r="I184" s="137"/>
      <c r="J184" s="208"/>
      <c r="K184" s="208"/>
    </row>
    <row r="185" spans="1:23" x14ac:dyDescent="0.45">
      <c r="A185" s="248"/>
      <c r="B185" s="248"/>
      <c r="C185" s="248"/>
      <c r="D185" s="155"/>
      <c r="E185" s="306"/>
      <c r="F185" s="306"/>
      <c r="G185" s="306"/>
      <c r="H185" s="306"/>
      <c r="I185" s="248"/>
      <c r="J185" s="248"/>
      <c r="K185" s="248"/>
    </row>
    <row r="186" spans="1:23" x14ac:dyDescent="0.45">
      <c r="A186" s="248"/>
      <c r="B186" s="248"/>
      <c r="C186" s="248"/>
      <c r="D186" s="155"/>
      <c r="E186" s="306"/>
      <c r="F186" s="306"/>
      <c r="G186" s="306"/>
      <c r="H186" s="306"/>
      <c r="I186" s="248"/>
      <c r="J186" s="248"/>
      <c r="K186" s="248"/>
    </row>
    <row r="187" spans="1:23" x14ac:dyDescent="0.45">
      <c r="A187" s="248"/>
      <c r="B187" s="248"/>
      <c r="C187" s="248"/>
      <c r="D187" s="155"/>
      <c r="E187" s="306"/>
      <c r="F187" s="306"/>
      <c r="G187" s="306"/>
      <c r="H187" s="306"/>
      <c r="I187" s="248"/>
      <c r="J187" s="248"/>
      <c r="K187" s="248"/>
    </row>
    <row r="188" spans="1:23" x14ac:dyDescent="0.45">
      <c r="A188" s="248"/>
      <c r="B188" s="248"/>
      <c r="C188" s="248"/>
      <c r="D188" s="155"/>
      <c r="E188" s="306"/>
      <c r="F188" s="306"/>
      <c r="G188" s="306"/>
      <c r="H188" s="306"/>
      <c r="I188" s="248"/>
      <c r="J188" s="248"/>
      <c r="K188" s="248"/>
    </row>
    <row r="189" spans="1:23" x14ac:dyDescent="0.45">
      <c r="A189" s="248"/>
      <c r="B189" s="248"/>
      <c r="C189" s="248"/>
      <c r="D189" s="155"/>
      <c r="E189" s="306"/>
      <c r="F189" s="306"/>
      <c r="G189" s="306"/>
      <c r="H189" s="306"/>
      <c r="I189" s="248"/>
      <c r="J189" s="248"/>
      <c r="K189" s="248"/>
    </row>
    <row r="190" spans="1:23" x14ac:dyDescent="0.45">
      <c r="A190" s="248"/>
      <c r="B190" s="248"/>
      <c r="C190" s="248"/>
      <c r="D190" s="155"/>
      <c r="E190" s="306"/>
      <c r="F190" s="306"/>
      <c r="G190" s="306"/>
      <c r="H190" s="306"/>
      <c r="I190" s="248"/>
      <c r="J190" s="248"/>
      <c r="K190" s="248"/>
    </row>
    <row r="191" spans="1:23" x14ac:dyDescent="0.45">
      <c r="A191" s="248"/>
      <c r="B191" s="248"/>
      <c r="C191" s="248"/>
      <c r="D191" s="155"/>
      <c r="E191" s="306"/>
      <c r="F191" s="306"/>
      <c r="G191" s="306"/>
      <c r="H191" s="306"/>
      <c r="I191" s="248"/>
      <c r="J191" s="248"/>
      <c r="K191" s="248"/>
    </row>
    <row r="192" spans="1:23" x14ac:dyDescent="0.45">
      <c r="A192" s="141"/>
      <c r="B192" s="141"/>
      <c r="C192" s="141"/>
      <c r="D192" s="155"/>
      <c r="E192" s="306"/>
      <c r="F192" s="306"/>
      <c r="G192" s="306"/>
      <c r="H192" s="306"/>
      <c r="I192" s="141"/>
      <c r="J192" s="141"/>
      <c r="K192" s="141"/>
    </row>
    <row r="193" spans="1:24" x14ac:dyDescent="0.45">
      <c r="A193" s="141"/>
      <c r="B193" s="110"/>
      <c r="C193" s="110"/>
      <c r="D193" s="110"/>
      <c r="E193" s="222"/>
      <c r="F193" s="222"/>
      <c r="G193" s="222"/>
      <c r="H193" s="222"/>
      <c r="I193" s="141"/>
      <c r="J193" s="110"/>
      <c r="K193" s="141"/>
    </row>
    <row r="194" spans="1:24" x14ac:dyDescent="0.45">
      <c r="A194" s="141"/>
      <c r="B194" s="110"/>
      <c r="C194" s="110"/>
      <c r="D194" s="110"/>
      <c r="E194" s="222"/>
      <c r="F194" s="222"/>
      <c r="G194" s="222"/>
      <c r="H194" s="222"/>
      <c r="I194" s="141"/>
      <c r="J194" s="110"/>
      <c r="K194" s="141"/>
    </row>
    <row r="195" spans="1:24" x14ac:dyDescent="0.45">
      <c r="A195" s="141"/>
      <c r="B195" s="110"/>
      <c r="C195" s="110"/>
      <c r="D195" s="110"/>
      <c r="E195" s="222"/>
      <c r="F195" s="222"/>
      <c r="G195" s="222"/>
      <c r="H195" s="222"/>
      <c r="I195" s="141"/>
      <c r="J195" s="110"/>
      <c r="K195" s="141"/>
    </row>
    <row r="196" spans="1:24" x14ac:dyDescent="0.45">
      <c r="A196" s="141"/>
      <c r="B196" s="110"/>
      <c r="C196" s="110"/>
      <c r="D196" s="110"/>
      <c r="E196" s="222"/>
      <c r="F196" s="222"/>
      <c r="G196" s="222"/>
      <c r="H196" s="222"/>
      <c r="I196" s="141"/>
      <c r="J196" s="110"/>
      <c r="K196" s="141"/>
    </row>
    <row r="197" spans="1:24" x14ac:dyDescent="0.45">
      <c r="A197" s="141"/>
      <c r="B197" s="110"/>
      <c r="C197" s="110"/>
      <c r="D197" s="110"/>
      <c r="E197" s="222"/>
      <c r="F197" s="222"/>
      <c r="G197" s="222"/>
      <c r="H197" s="222"/>
      <c r="I197" s="141"/>
      <c r="J197" s="110"/>
      <c r="K197" s="141"/>
    </row>
    <row r="198" spans="1:24" x14ac:dyDescent="0.45">
      <c r="A198" s="141"/>
      <c r="B198" s="110"/>
      <c r="C198" s="110"/>
      <c r="D198" s="110"/>
      <c r="E198" s="222"/>
      <c r="F198" s="222"/>
      <c r="G198" s="222"/>
      <c r="H198" s="222"/>
      <c r="I198" s="141"/>
      <c r="J198" s="110"/>
      <c r="K198" s="141"/>
    </row>
    <row r="199" spans="1:24" x14ac:dyDescent="0.45">
      <c r="A199" s="141"/>
      <c r="B199" s="110"/>
      <c r="C199" s="110"/>
      <c r="D199" s="110"/>
      <c r="E199" s="222"/>
      <c r="F199" s="222"/>
      <c r="G199" s="222"/>
      <c r="H199" s="222"/>
      <c r="I199" s="141"/>
      <c r="J199" s="131" t="s">
        <v>96</v>
      </c>
      <c r="K199" s="141">
        <v>48</v>
      </c>
    </row>
    <row r="200" spans="1:24" s="17" customFormat="1" ht="21.75" x14ac:dyDescent="0.5">
      <c r="A200" s="466" t="s">
        <v>6</v>
      </c>
      <c r="B200" s="466"/>
      <c r="C200" s="466"/>
      <c r="D200" s="466"/>
      <c r="E200" s="466"/>
      <c r="F200" s="466"/>
      <c r="G200" s="466"/>
      <c r="H200" s="466"/>
      <c r="I200" s="466"/>
      <c r="J200" s="466"/>
      <c r="K200" s="466"/>
      <c r="L200" s="63"/>
      <c r="M200" s="63"/>
      <c r="N200" s="63"/>
      <c r="O200" s="63"/>
      <c r="P200" s="63"/>
      <c r="Q200" s="63"/>
      <c r="R200" s="63"/>
      <c r="S200" s="63"/>
      <c r="T200" s="63"/>
      <c r="V200" s="17" t="s">
        <v>28</v>
      </c>
      <c r="X200" s="17" t="s">
        <v>28</v>
      </c>
    </row>
    <row r="201" spans="1:24" s="17" customFormat="1" ht="21.75" x14ac:dyDescent="0.5">
      <c r="A201" s="466" t="s">
        <v>111</v>
      </c>
      <c r="B201" s="466"/>
      <c r="C201" s="466"/>
      <c r="D201" s="466"/>
      <c r="E201" s="466"/>
      <c r="F201" s="466"/>
      <c r="G201" s="466"/>
      <c r="H201" s="466"/>
      <c r="I201" s="466"/>
      <c r="J201" s="466"/>
      <c r="K201" s="466"/>
      <c r="L201" s="63"/>
      <c r="M201" s="63"/>
      <c r="N201" s="63"/>
      <c r="O201" s="63"/>
      <c r="P201" s="63"/>
      <c r="Q201" s="63"/>
      <c r="R201" s="63"/>
      <c r="S201" s="63"/>
      <c r="T201" s="63"/>
    </row>
    <row r="202" spans="1:24" s="17" customFormat="1" ht="21.75" x14ac:dyDescent="0.5">
      <c r="A202" s="466" t="s">
        <v>230</v>
      </c>
      <c r="B202" s="466"/>
      <c r="C202" s="466"/>
      <c r="D202" s="466"/>
      <c r="E202" s="466"/>
      <c r="F202" s="466"/>
      <c r="G202" s="466"/>
      <c r="H202" s="466"/>
      <c r="I202" s="466"/>
      <c r="J202" s="466"/>
      <c r="K202" s="466"/>
      <c r="L202" s="63"/>
      <c r="M202" s="63"/>
      <c r="N202" s="63"/>
      <c r="O202" s="63"/>
      <c r="P202" s="63"/>
      <c r="Q202" s="63"/>
      <c r="R202" s="63"/>
      <c r="S202" s="63"/>
      <c r="T202" s="63"/>
      <c r="W202" s="17" t="s">
        <v>28</v>
      </c>
    </row>
    <row r="203" spans="1:24" s="17" customFormat="1" ht="21.75" x14ac:dyDescent="0.5">
      <c r="A203" s="17" t="s">
        <v>295</v>
      </c>
      <c r="D203" s="107"/>
      <c r="E203" s="300"/>
      <c r="F203" s="300"/>
      <c r="G203" s="300"/>
      <c r="H203" s="300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</row>
    <row r="204" spans="1:24" s="17" customFormat="1" ht="21.75" x14ac:dyDescent="0.5">
      <c r="A204" s="467" t="s">
        <v>1316</v>
      </c>
      <c r="B204" s="467"/>
      <c r="C204" s="467"/>
      <c r="D204" s="467"/>
      <c r="E204" s="467"/>
      <c r="F204" s="467"/>
      <c r="G204" s="467"/>
      <c r="H204" s="467"/>
      <c r="I204" s="467"/>
      <c r="J204" s="467"/>
      <c r="K204" s="467"/>
      <c r="L204" s="467"/>
      <c r="M204" s="467"/>
      <c r="N204" s="467"/>
      <c r="O204" s="467"/>
      <c r="P204" s="467"/>
      <c r="Q204" s="467"/>
      <c r="R204" s="467"/>
      <c r="S204" s="467"/>
      <c r="T204" s="467"/>
    </row>
    <row r="205" spans="1:24" s="17" customFormat="1" ht="21.75" x14ac:dyDescent="0.5">
      <c r="A205" s="17" t="s">
        <v>1332</v>
      </c>
      <c r="E205" s="301"/>
      <c r="F205" s="301"/>
      <c r="G205" s="301"/>
      <c r="H205" s="301"/>
    </row>
    <row r="206" spans="1:24" s="17" customFormat="1" ht="21.75" x14ac:dyDescent="0.5">
      <c r="B206" s="17" t="s">
        <v>1507</v>
      </c>
      <c r="E206" s="301"/>
      <c r="F206" s="301"/>
      <c r="G206" s="301"/>
      <c r="H206" s="301"/>
      <c r="W206" s="17" t="s">
        <v>28</v>
      </c>
    </row>
    <row r="207" spans="1:24" x14ac:dyDescent="0.45">
      <c r="A207" s="465" t="s">
        <v>8</v>
      </c>
      <c r="B207" s="465" t="s">
        <v>3</v>
      </c>
      <c r="C207" s="465" t="s">
        <v>9</v>
      </c>
      <c r="D207" s="465" t="s">
        <v>10</v>
      </c>
      <c r="E207" s="468" t="s">
        <v>298</v>
      </c>
      <c r="F207" s="468"/>
      <c r="G207" s="469"/>
      <c r="H207" s="469"/>
      <c r="I207" s="129" t="s">
        <v>44</v>
      </c>
      <c r="J207" s="471" t="s">
        <v>299</v>
      </c>
      <c r="K207" s="129" t="s">
        <v>160</v>
      </c>
    </row>
    <row r="208" spans="1:24" x14ac:dyDescent="0.45">
      <c r="A208" s="465"/>
      <c r="B208" s="465"/>
      <c r="C208" s="465"/>
      <c r="D208" s="465"/>
      <c r="E208" s="302">
        <v>2561</v>
      </c>
      <c r="F208" s="303">
        <v>2562</v>
      </c>
      <c r="G208" s="302">
        <v>2563</v>
      </c>
      <c r="H208" s="304">
        <v>2564</v>
      </c>
      <c r="I208" s="124" t="s">
        <v>36</v>
      </c>
      <c r="J208" s="471"/>
      <c r="K208" s="124" t="s">
        <v>300</v>
      </c>
    </row>
    <row r="209" spans="1:12" x14ac:dyDescent="0.45">
      <c r="A209" s="125">
        <v>1</v>
      </c>
      <c r="B209" s="109" t="s">
        <v>1408</v>
      </c>
      <c r="C209" s="110" t="s">
        <v>486</v>
      </c>
      <c r="D209" s="109" t="s">
        <v>487</v>
      </c>
      <c r="E209" s="261">
        <v>50000</v>
      </c>
      <c r="F209" s="261">
        <v>50000</v>
      </c>
      <c r="G209" s="261">
        <v>50000</v>
      </c>
      <c r="H209" s="329">
        <v>50000</v>
      </c>
      <c r="I209" s="112" t="s">
        <v>488</v>
      </c>
      <c r="J209" s="109" t="s">
        <v>489</v>
      </c>
      <c r="K209" s="119" t="s">
        <v>304</v>
      </c>
    </row>
    <row r="210" spans="1:12" x14ac:dyDescent="0.45">
      <c r="A210" s="125"/>
      <c r="B210" s="109" t="s">
        <v>485</v>
      </c>
      <c r="C210" s="110" t="s">
        <v>490</v>
      </c>
      <c r="D210" s="109" t="s">
        <v>491</v>
      </c>
      <c r="E210" s="308"/>
      <c r="F210" s="308"/>
      <c r="G210" s="308"/>
      <c r="H210" s="307"/>
      <c r="I210" s="122" t="s">
        <v>1327</v>
      </c>
      <c r="J210" s="109" t="s">
        <v>492</v>
      </c>
      <c r="K210" s="119" t="s">
        <v>228</v>
      </c>
    </row>
    <row r="211" spans="1:12" x14ac:dyDescent="0.45">
      <c r="A211" s="125"/>
      <c r="B211" s="109"/>
      <c r="C211" s="110" t="s">
        <v>493</v>
      </c>
      <c r="D211" s="109" t="s">
        <v>494</v>
      </c>
      <c r="E211" s="306"/>
      <c r="F211" s="308"/>
      <c r="G211" s="308"/>
      <c r="H211" s="306"/>
      <c r="I211" s="122" t="s">
        <v>1328</v>
      </c>
      <c r="J211" s="109" t="s">
        <v>495</v>
      </c>
      <c r="K211" s="122"/>
    </row>
    <row r="212" spans="1:12" x14ac:dyDescent="0.45">
      <c r="A212" s="137"/>
      <c r="B212" s="117"/>
      <c r="C212" s="116" t="s">
        <v>60</v>
      </c>
      <c r="D212" s="117" t="s">
        <v>496</v>
      </c>
      <c r="E212" s="313"/>
      <c r="F212" s="315"/>
      <c r="G212" s="315"/>
      <c r="H212" s="313"/>
      <c r="I212" s="143" t="s">
        <v>73</v>
      </c>
      <c r="J212" s="117" t="s">
        <v>497</v>
      </c>
      <c r="K212" s="239"/>
      <c r="L212" s="140"/>
    </row>
    <row r="213" spans="1:12" x14ac:dyDescent="0.45">
      <c r="A213" s="125">
        <v>2</v>
      </c>
      <c r="B213" s="109" t="s">
        <v>1409</v>
      </c>
      <c r="C213" s="110" t="s">
        <v>498</v>
      </c>
      <c r="D213" s="109" t="s">
        <v>487</v>
      </c>
      <c r="E213" s="261">
        <v>100000</v>
      </c>
      <c r="F213" s="261">
        <v>100000</v>
      </c>
      <c r="G213" s="261">
        <v>100000</v>
      </c>
      <c r="H213" s="329">
        <v>100000</v>
      </c>
      <c r="I213" s="112" t="s">
        <v>1329</v>
      </c>
      <c r="J213" s="108" t="s">
        <v>499</v>
      </c>
      <c r="K213" s="119" t="s">
        <v>304</v>
      </c>
    </row>
    <row r="214" spans="1:12" x14ac:dyDescent="0.45">
      <c r="A214" s="125"/>
      <c r="B214" s="109" t="s">
        <v>500</v>
      </c>
      <c r="C214" s="110" t="s">
        <v>501</v>
      </c>
      <c r="D214" s="109" t="s">
        <v>502</v>
      </c>
      <c r="E214" s="308"/>
      <c r="F214" s="308"/>
      <c r="G214" s="308"/>
      <c r="H214" s="307"/>
      <c r="I214" s="122" t="s">
        <v>1330</v>
      </c>
      <c r="J214" s="109" t="s">
        <v>503</v>
      </c>
      <c r="K214" s="119" t="s">
        <v>228</v>
      </c>
    </row>
    <row r="215" spans="1:12" x14ac:dyDescent="0.45">
      <c r="A215" s="125"/>
      <c r="B215" s="138" t="s">
        <v>504</v>
      </c>
      <c r="C215" s="109"/>
      <c r="D215" s="115" t="s">
        <v>505</v>
      </c>
      <c r="E215" s="308"/>
      <c r="F215" s="308"/>
      <c r="G215" s="308"/>
      <c r="H215" s="307"/>
      <c r="I215" s="122" t="s">
        <v>1331</v>
      </c>
      <c r="J215" s="109"/>
      <c r="K215" s="119"/>
    </row>
    <row r="216" spans="1:12" x14ac:dyDescent="0.45">
      <c r="A216" s="137"/>
      <c r="B216" s="117"/>
      <c r="C216" s="116"/>
      <c r="D216" s="117"/>
      <c r="E216" s="319"/>
      <c r="F216" s="320"/>
      <c r="G216" s="320"/>
      <c r="H216" s="319"/>
      <c r="I216" s="124"/>
      <c r="J216" s="117"/>
      <c r="K216" s="120"/>
    </row>
    <row r="217" spans="1:12" s="147" customFormat="1" x14ac:dyDescent="0.45">
      <c r="A217" s="146"/>
      <c r="E217" s="334">
        <f>SUM(E180:E216)</f>
        <v>1152561</v>
      </c>
      <c r="F217" s="334">
        <f>SUM(F180:F216)</f>
        <v>1152562</v>
      </c>
      <c r="G217" s="334"/>
      <c r="H217" s="334">
        <f>SUM(H180:H216)</f>
        <v>1152564</v>
      </c>
      <c r="I217" s="152"/>
      <c r="J217" s="148">
        <f>SUM(E217:H217)</f>
        <v>3457687</v>
      </c>
      <c r="K217" s="146"/>
    </row>
    <row r="218" spans="1:12" s="147" customFormat="1" x14ac:dyDescent="0.45">
      <c r="A218" s="146"/>
      <c r="E218" s="334"/>
      <c r="F218" s="334"/>
      <c r="G218" s="334"/>
      <c r="H218" s="334"/>
      <c r="I218" s="152"/>
      <c r="J218" s="148"/>
      <c r="K218" s="146"/>
    </row>
    <row r="219" spans="1:12" s="147" customFormat="1" x14ac:dyDescent="0.45">
      <c r="A219" s="146"/>
      <c r="E219" s="334"/>
      <c r="F219" s="334"/>
      <c r="G219" s="334"/>
      <c r="H219" s="334"/>
      <c r="I219" s="152"/>
      <c r="J219" s="148"/>
      <c r="K219" s="146"/>
    </row>
    <row r="220" spans="1:12" s="147" customFormat="1" x14ac:dyDescent="0.45">
      <c r="A220" s="146"/>
      <c r="E220" s="334"/>
      <c r="F220" s="334"/>
      <c r="G220" s="334"/>
      <c r="H220" s="334"/>
      <c r="I220" s="152"/>
      <c r="J220" s="148"/>
      <c r="K220" s="146"/>
    </row>
    <row r="221" spans="1:12" s="147" customFormat="1" x14ac:dyDescent="0.45">
      <c r="A221" s="146"/>
      <c r="E221" s="334"/>
      <c r="F221" s="334"/>
      <c r="G221" s="334"/>
      <c r="H221" s="334"/>
      <c r="I221" s="152"/>
      <c r="J221" s="148"/>
      <c r="K221" s="146"/>
    </row>
    <row r="222" spans="1:12" s="147" customFormat="1" x14ac:dyDescent="0.45">
      <c r="A222" s="146"/>
      <c r="E222" s="334"/>
      <c r="F222" s="334"/>
      <c r="G222" s="334"/>
      <c r="H222" s="334"/>
      <c r="I222" s="152"/>
      <c r="J222" s="148"/>
      <c r="K222" s="146"/>
    </row>
    <row r="223" spans="1:12" s="147" customFormat="1" x14ac:dyDescent="0.45">
      <c r="A223" s="146"/>
      <c r="E223" s="334"/>
      <c r="F223" s="334"/>
      <c r="G223" s="334"/>
      <c r="H223" s="334"/>
      <c r="I223" s="152"/>
      <c r="J223" s="148"/>
      <c r="K223" s="146"/>
    </row>
    <row r="224" spans="1:12" s="147" customFormat="1" x14ac:dyDescent="0.45">
      <c r="A224" s="146"/>
      <c r="E224" s="334"/>
      <c r="F224" s="334"/>
      <c r="G224" s="334"/>
      <c r="H224" s="334"/>
      <c r="I224" s="152"/>
      <c r="J224" s="148"/>
      <c r="K224" s="146"/>
    </row>
    <row r="225" spans="1:24" s="147" customFormat="1" x14ac:dyDescent="0.45">
      <c r="A225" s="146"/>
      <c r="E225" s="334"/>
      <c r="F225" s="334"/>
      <c r="G225" s="334"/>
      <c r="H225" s="334"/>
      <c r="I225" s="152"/>
      <c r="J225" s="148"/>
      <c r="K225" s="146"/>
    </row>
    <row r="226" spans="1:24" s="147" customFormat="1" x14ac:dyDescent="0.45">
      <c r="A226" s="146"/>
      <c r="E226" s="334"/>
      <c r="F226" s="334"/>
      <c r="G226" s="334"/>
      <c r="H226" s="334"/>
      <c r="I226" s="152"/>
      <c r="J226" s="148"/>
      <c r="K226" s="146"/>
    </row>
    <row r="227" spans="1:24" s="147" customFormat="1" x14ac:dyDescent="0.45">
      <c r="A227" s="146"/>
      <c r="E227" s="334"/>
      <c r="F227" s="334"/>
      <c r="G227" s="334"/>
      <c r="H227" s="334"/>
      <c r="I227" s="152"/>
      <c r="J227" s="148"/>
      <c r="K227" s="146"/>
    </row>
    <row r="228" spans="1:24" s="147" customFormat="1" x14ac:dyDescent="0.45">
      <c r="A228" s="146"/>
      <c r="E228" s="334"/>
      <c r="F228" s="334"/>
      <c r="G228" s="334"/>
      <c r="H228" s="334"/>
      <c r="I228" s="152"/>
      <c r="J228" s="131" t="s">
        <v>96</v>
      </c>
      <c r="K228" s="252">
        <v>49</v>
      </c>
    </row>
    <row r="229" spans="1:24" s="147" customFormat="1" x14ac:dyDescent="0.45">
      <c r="A229" s="146"/>
      <c r="E229" s="334"/>
      <c r="F229" s="334"/>
      <c r="G229" s="334"/>
      <c r="H229" s="334"/>
      <c r="I229" s="152"/>
      <c r="J229" s="148"/>
      <c r="K229" s="146"/>
    </row>
    <row r="230" spans="1:24" s="17" customFormat="1" ht="27" customHeight="1" x14ac:dyDescent="0.5">
      <c r="A230" s="466" t="s">
        <v>6</v>
      </c>
      <c r="B230" s="466"/>
      <c r="C230" s="466"/>
      <c r="D230" s="466"/>
      <c r="E230" s="466"/>
      <c r="F230" s="466"/>
      <c r="G230" s="466"/>
      <c r="H230" s="466"/>
      <c r="I230" s="466"/>
      <c r="J230" s="466"/>
      <c r="K230" s="466"/>
      <c r="L230" s="63"/>
      <c r="M230" s="63"/>
      <c r="N230" s="63"/>
      <c r="O230" s="63"/>
      <c r="P230" s="63"/>
      <c r="Q230" s="63"/>
      <c r="R230" s="63"/>
      <c r="S230" s="63"/>
      <c r="T230" s="63"/>
      <c r="V230" s="17" t="s">
        <v>28</v>
      </c>
      <c r="X230" s="17" t="s">
        <v>28</v>
      </c>
    </row>
    <row r="231" spans="1:24" s="17" customFormat="1" ht="21.75" x14ac:dyDescent="0.5">
      <c r="A231" s="466" t="s">
        <v>111</v>
      </c>
      <c r="B231" s="466"/>
      <c r="C231" s="466"/>
      <c r="D231" s="466"/>
      <c r="E231" s="466"/>
      <c r="F231" s="466"/>
      <c r="G231" s="466"/>
      <c r="H231" s="466"/>
      <c r="I231" s="466"/>
      <c r="J231" s="466"/>
      <c r="K231" s="466"/>
      <c r="L231" s="63"/>
      <c r="M231" s="63"/>
      <c r="N231" s="63"/>
      <c r="O231" s="63"/>
      <c r="P231" s="63"/>
      <c r="Q231" s="63"/>
      <c r="R231" s="63"/>
      <c r="S231" s="63"/>
      <c r="T231" s="63"/>
    </row>
    <row r="232" spans="1:24" s="17" customFormat="1" ht="21.75" x14ac:dyDescent="0.5">
      <c r="A232" s="466" t="s">
        <v>230</v>
      </c>
      <c r="B232" s="466"/>
      <c r="C232" s="466"/>
      <c r="D232" s="466"/>
      <c r="E232" s="466"/>
      <c r="F232" s="466"/>
      <c r="G232" s="466"/>
      <c r="H232" s="466"/>
      <c r="I232" s="466"/>
      <c r="J232" s="466"/>
      <c r="K232" s="466"/>
      <c r="L232" s="63"/>
      <c r="M232" s="63"/>
      <c r="N232" s="63"/>
      <c r="O232" s="63"/>
      <c r="P232" s="63"/>
      <c r="Q232" s="63"/>
      <c r="R232" s="63"/>
      <c r="S232" s="63"/>
      <c r="T232" s="63"/>
      <c r="W232" s="17" t="s">
        <v>28</v>
      </c>
    </row>
    <row r="233" spans="1:24" s="17" customFormat="1" ht="21.75" x14ac:dyDescent="0.5">
      <c r="A233" s="17" t="s">
        <v>1337</v>
      </c>
      <c r="D233" s="107"/>
      <c r="E233" s="300"/>
      <c r="F233" s="300"/>
      <c r="G233" s="300"/>
      <c r="H233" s="300"/>
      <c r="I233" s="107"/>
      <c r="J233" s="107"/>
      <c r="K233" s="107"/>
      <c r="L233" s="107"/>
      <c r="M233" s="107"/>
      <c r="N233" s="107"/>
      <c r="O233" s="107"/>
      <c r="P233" s="107"/>
      <c r="Q233" s="107"/>
      <c r="R233" s="107"/>
      <c r="S233" s="107"/>
      <c r="T233" s="107"/>
    </row>
    <row r="234" spans="1:24" s="17" customFormat="1" ht="21.75" x14ac:dyDescent="0.5">
      <c r="A234" s="467" t="s">
        <v>1334</v>
      </c>
      <c r="B234" s="467"/>
      <c r="C234" s="467"/>
      <c r="D234" s="467"/>
      <c r="E234" s="467"/>
      <c r="F234" s="467"/>
      <c r="G234" s="467"/>
      <c r="H234" s="467"/>
      <c r="I234" s="467"/>
      <c r="J234" s="467"/>
      <c r="K234" s="467"/>
      <c r="L234" s="467"/>
      <c r="M234" s="467"/>
      <c r="N234" s="467"/>
      <c r="O234" s="467"/>
      <c r="P234" s="467"/>
      <c r="Q234" s="467"/>
      <c r="R234" s="467"/>
      <c r="S234" s="467"/>
      <c r="T234" s="467"/>
    </row>
    <row r="235" spans="1:24" s="17" customFormat="1" ht="21.75" x14ac:dyDescent="0.5">
      <c r="A235" s="17" t="s">
        <v>1562</v>
      </c>
      <c r="E235" s="301"/>
      <c r="F235" s="301"/>
      <c r="G235" s="301"/>
      <c r="H235" s="301"/>
    </row>
    <row r="236" spans="1:24" s="17" customFormat="1" ht="21.75" x14ac:dyDescent="0.5">
      <c r="B236" s="17" t="s">
        <v>1508</v>
      </c>
      <c r="E236" s="301"/>
      <c r="F236" s="301"/>
      <c r="G236" s="301"/>
      <c r="H236" s="301"/>
      <c r="W236" s="17" t="s">
        <v>28</v>
      </c>
    </row>
    <row r="237" spans="1:24" x14ac:dyDescent="0.45">
      <c r="A237" s="465" t="s">
        <v>8</v>
      </c>
      <c r="B237" s="465" t="s">
        <v>3</v>
      </c>
      <c r="C237" s="465" t="s">
        <v>9</v>
      </c>
      <c r="D237" s="465" t="s">
        <v>10</v>
      </c>
      <c r="E237" s="468" t="s">
        <v>298</v>
      </c>
      <c r="F237" s="468"/>
      <c r="G237" s="469"/>
      <c r="H237" s="469"/>
      <c r="I237" s="129" t="s">
        <v>44</v>
      </c>
      <c r="J237" s="470" t="s">
        <v>299</v>
      </c>
      <c r="K237" s="129" t="s">
        <v>160</v>
      </c>
    </row>
    <row r="238" spans="1:24" x14ac:dyDescent="0.45">
      <c r="A238" s="465"/>
      <c r="B238" s="465"/>
      <c r="C238" s="465"/>
      <c r="D238" s="465"/>
      <c r="E238" s="302">
        <v>2561</v>
      </c>
      <c r="F238" s="303">
        <v>2562</v>
      </c>
      <c r="G238" s="302">
        <v>2563</v>
      </c>
      <c r="H238" s="304">
        <v>2564</v>
      </c>
      <c r="I238" s="124" t="s">
        <v>36</v>
      </c>
      <c r="J238" s="470"/>
      <c r="K238" s="124" t="s">
        <v>300</v>
      </c>
    </row>
    <row r="239" spans="1:24" x14ac:dyDescent="0.45">
      <c r="A239" s="122">
        <v>1</v>
      </c>
      <c r="B239" s="138" t="s">
        <v>1544</v>
      </c>
      <c r="C239" s="108" t="s">
        <v>509</v>
      </c>
      <c r="D239" s="115" t="s">
        <v>506</v>
      </c>
      <c r="E239" s="261">
        <v>670000</v>
      </c>
      <c r="F239" s="261">
        <v>670000</v>
      </c>
      <c r="G239" s="261">
        <v>670000</v>
      </c>
      <c r="H239" s="261">
        <v>670000</v>
      </c>
      <c r="I239" s="112" t="s">
        <v>510</v>
      </c>
      <c r="J239" s="108" t="s">
        <v>511</v>
      </c>
      <c r="K239" s="376" t="s">
        <v>1519</v>
      </c>
    </row>
    <row r="240" spans="1:24" x14ac:dyDescent="0.45">
      <c r="A240" s="122"/>
      <c r="B240" s="138"/>
      <c r="C240" s="109" t="s">
        <v>512</v>
      </c>
      <c r="D240" s="115" t="s">
        <v>513</v>
      </c>
      <c r="E240" s="308"/>
      <c r="F240" s="308"/>
      <c r="G240" s="308"/>
      <c r="H240" s="308"/>
      <c r="I240" s="122" t="s">
        <v>43</v>
      </c>
      <c r="J240" s="109" t="s">
        <v>514</v>
      </c>
      <c r="K240" s="177" t="s">
        <v>228</v>
      </c>
      <c r="L240" s="139"/>
    </row>
    <row r="241" spans="1:12" x14ac:dyDescent="0.45">
      <c r="A241" s="122"/>
      <c r="B241" s="138"/>
      <c r="C241" s="109" t="s">
        <v>515</v>
      </c>
      <c r="D241" s="373" t="s">
        <v>507</v>
      </c>
      <c r="E241" s="308"/>
      <c r="F241" s="308"/>
      <c r="G241" s="308"/>
      <c r="H241" s="308"/>
      <c r="I241" s="122"/>
      <c r="J241" s="109" t="s">
        <v>515</v>
      </c>
      <c r="K241" s="178"/>
      <c r="L241" s="139"/>
    </row>
    <row r="242" spans="1:12" x14ac:dyDescent="0.45">
      <c r="A242" s="122"/>
      <c r="B242" s="138"/>
      <c r="C242" s="109"/>
      <c r="D242" s="114" t="s">
        <v>508</v>
      </c>
      <c r="E242" s="308"/>
      <c r="F242" s="308"/>
      <c r="G242" s="308"/>
      <c r="H242" s="308"/>
      <c r="I242" s="122"/>
      <c r="J242" s="109"/>
      <c r="K242" s="178"/>
      <c r="L242" s="139"/>
    </row>
    <row r="243" spans="1:12" x14ac:dyDescent="0.45">
      <c r="A243" s="122"/>
      <c r="B243" s="138"/>
      <c r="C243" s="109"/>
      <c r="D243" s="377" t="s">
        <v>516</v>
      </c>
      <c r="E243" s="308"/>
      <c r="F243" s="308"/>
      <c r="G243" s="308"/>
      <c r="H243" s="308"/>
      <c r="I243" s="122"/>
      <c r="J243" s="109"/>
      <c r="K243" s="178"/>
      <c r="L243" s="139"/>
    </row>
    <row r="244" spans="1:12" x14ac:dyDescent="0.45">
      <c r="A244" s="243"/>
      <c r="B244" s="153"/>
      <c r="C244" s="117"/>
      <c r="D244" s="187" t="s">
        <v>517</v>
      </c>
      <c r="E244" s="180"/>
      <c r="F244" s="180"/>
      <c r="G244" s="180"/>
      <c r="H244" s="180"/>
      <c r="I244" s="124"/>
      <c r="J244" s="117"/>
      <c r="K244" s="259"/>
    </row>
    <row r="245" spans="1:12" x14ac:dyDescent="0.45">
      <c r="A245" s="134">
        <v>2</v>
      </c>
      <c r="B245" s="108" t="s">
        <v>92</v>
      </c>
      <c r="C245" s="135" t="s">
        <v>518</v>
      </c>
      <c r="D245" s="108" t="s">
        <v>519</v>
      </c>
      <c r="E245" s="318">
        <v>50000</v>
      </c>
      <c r="F245" s="318">
        <v>50000</v>
      </c>
      <c r="G245" s="318">
        <v>50000</v>
      </c>
      <c r="H245" s="316">
        <v>50000</v>
      </c>
      <c r="I245" s="118" t="s">
        <v>520</v>
      </c>
      <c r="J245" s="144" t="s">
        <v>521</v>
      </c>
      <c r="K245" s="376" t="s">
        <v>1519</v>
      </c>
    </row>
    <row r="246" spans="1:12" x14ac:dyDescent="0.45">
      <c r="A246" s="125"/>
      <c r="B246" s="109"/>
      <c r="C246" s="110" t="s">
        <v>522</v>
      </c>
      <c r="D246" s="109" t="s">
        <v>523</v>
      </c>
      <c r="E246" s="308"/>
      <c r="F246" s="308"/>
      <c r="G246" s="308"/>
      <c r="H246" s="306"/>
      <c r="I246" s="122" t="s">
        <v>524</v>
      </c>
      <c r="J246" s="110" t="s">
        <v>525</v>
      </c>
      <c r="K246" s="177" t="s">
        <v>228</v>
      </c>
    </row>
    <row r="247" spans="1:12" x14ac:dyDescent="0.45">
      <c r="A247" s="125"/>
      <c r="B247" s="138"/>
      <c r="C247" s="109" t="s">
        <v>526</v>
      </c>
      <c r="D247" s="115"/>
      <c r="E247" s="308"/>
      <c r="F247" s="308"/>
      <c r="G247" s="308"/>
      <c r="H247" s="306"/>
      <c r="I247" s="122" t="s">
        <v>527</v>
      </c>
      <c r="J247" s="115" t="s">
        <v>528</v>
      </c>
      <c r="K247" s="177"/>
    </row>
    <row r="248" spans="1:12" ht="18.75" customHeight="1" x14ac:dyDescent="0.45">
      <c r="A248" s="125"/>
      <c r="B248" s="138"/>
      <c r="C248" s="109" t="s">
        <v>529</v>
      </c>
      <c r="D248" s="115"/>
      <c r="E248" s="335"/>
      <c r="F248" s="336"/>
      <c r="G248" s="336"/>
      <c r="H248" s="335"/>
      <c r="I248" s="122" t="s">
        <v>530</v>
      </c>
      <c r="J248" s="115" t="s">
        <v>531</v>
      </c>
      <c r="K248" s="178"/>
    </row>
    <row r="249" spans="1:12" ht="19.5" customHeight="1" x14ac:dyDescent="0.45">
      <c r="A249" s="137"/>
      <c r="B249" s="153"/>
      <c r="C249" s="117"/>
      <c r="D249" s="154"/>
      <c r="E249" s="181"/>
      <c r="F249" s="180"/>
      <c r="G249" s="180"/>
      <c r="H249" s="181"/>
      <c r="I249" s="124" t="s">
        <v>532</v>
      </c>
      <c r="J249" s="154"/>
      <c r="K249" s="374"/>
    </row>
    <row r="250" spans="1:12" x14ac:dyDescent="0.45">
      <c r="A250" s="125">
        <v>3</v>
      </c>
      <c r="B250" s="109" t="s">
        <v>1410</v>
      </c>
      <c r="C250" s="110" t="s">
        <v>565</v>
      </c>
      <c r="D250" s="109" t="s">
        <v>566</v>
      </c>
      <c r="E250" s="261">
        <v>50000</v>
      </c>
      <c r="F250" s="261">
        <v>50000</v>
      </c>
      <c r="G250" s="261">
        <v>50000</v>
      </c>
      <c r="H250" s="261">
        <v>50000</v>
      </c>
      <c r="I250" s="112" t="s">
        <v>535</v>
      </c>
      <c r="J250" s="108" t="s">
        <v>567</v>
      </c>
      <c r="K250" s="376" t="s">
        <v>1519</v>
      </c>
    </row>
    <row r="251" spans="1:12" x14ac:dyDescent="0.45">
      <c r="A251" s="125"/>
      <c r="B251" s="109"/>
      <c r="C251" s="110" t="s">
        <v>568</v>
      </c>
      <c r="D251" s="109" t="s">
        <v>569</v>
      </c>
      <c r="E251" s="308"/>
      <c r="F251" s="308"/>
      <c r="G251" s="308"/>
      <c r="H251" s="308"/>
      <c r="I251" s="122" t="s">
        <v>56</v>
      </c>
      <c r="J251" s="109" t="s">
        <v>570</v>
      </c>
      <c r="K251" s="178" t="s">
        <v>228</v>
      </c>
    </row>
    <row r="252" spans="1:12" x14ac:dyDescent="0.45">
      <c r="A252" s="125"/>
      <c r="B252" s="138"/>
      <c r="C252" s="109" t="s">
        <v>571</v>
      </c>
      <c r="D252" s="115" t="s">
        <v>572</v>
      </c>
      <c r="E252" s="308"/>
      <c r="F252" s="308"/>
      <c r="G252" s="308"/>
      <c r="H252" s="308"/>
      <c r="I252" s="122" t="s">
        <v>25</v>
      </c>
      <c r="J252" s="109" t="s">
        <v>573</v>
      </c>
      <c r="K252" s="119"/>
    </row>
    <row r="253" spans="1:12" x14ac:dyDescent="0.45">
      <c r="A253" s="137"/>
      <c r="B253" s="137"/>
      <c r="C253" s="151"/>
      <c r="D253" s="151" t="s">
        <v>574</v>
      </c>
      <c r="E253" s="323"/>
      <c r="F253" s="323"/>
      <c r="G253" s="323"/>
      <c r="H253" s="323"/>
      <c r="I253" s="137" t="s">
        <v>55</v>
      </c>
      <c r="J253" s="156" t="s">
        <v>575</v>
      </c>
      <c r="K253" s="120"/>
    </row>
    <row r="254" spans="1:12" ht="24.75" customHeight="1" x14ac:dyDescent="0.45">
      <c r="A254" s="248"/>
      <c r="B254" s="248"/>
      <c r="C254" s="155"/>
      <c r="D254" s="248"/>
      <c r="E254" s="306"/>
      <c r="F254" s="306"/>
      <c r="G254" s="306"/>
      <c r="H254" s="306"/>
      <c r="I254" s="248"/>
      <c r="J254" s="248"/>
      <c r="K254" s="248"/>
    </row>
    <row r="255" spans="1:12" ht="14.25" customHeight="1" x14ac:dyDescent="0.45">
      <c r="A255" s="248"/>
      <c r="B255" s="248"/>
      <c r="C255" s="155"/>
      <c r="D255" s="248"/>
      <c r="E255" s="306"/>
      <c r="F255" s="306"/>
      <c r="G255" s="306"/>
      <c r="H255" s="306"/>
      <c r="I255" s="248"/>
      <c r="J255" s="248"/>
      <c r="K255" s="248"/>
    </row>
    <row r="256" spans="1:12" ht="19.5" customHeight="1" x14ac:dyDescent="0.45">
      <c r="A256" s="248"/>
      <c r="B256" s="110"/>
      <c r="C256" s="110"/>
      <c r="D256" s="110"/>
      <c r="E256" s="222"/>
      <c r="F256" s="222"/>
      <c r="G256" s="222"/>
      <c r="H256" s="222"/>
      <c r="I256" s="248"/>
      <c r="J256" s="110"/>
      <c r="K256" s="248"/>
    </row>
    <row r="257" spans="1:24" ht="19.5" customHeight="1" x14ac:dyDescent="0.45">
      <c r="A257" s="248"/>
      <c r="B257" s="110"/>
      <c r="C257" s="110"/>
      <c r="D257" s="110"/>
      <c r="E257" s="222"/>
      <c r="F257" s="222"/>
      <c r="G257" s="222"/>
      <c r="H257" s="222"/>
      <c r="I257" s="248"/>
      <c r="J257" s="131" t="s">
        <v>96</v>
      </c>
      <c r="K257" s="248">
        <v>50</v>
      </c>
    </row>
    <row r="258" spans="1:24" s="17" customFormat="1" ht="21.75" x14ac:dyDescent="0.5">
      <c r="A258" s="466" t="s">
        <v>6</v>
      </c>
      <c r="B258" s="466"/>
      <c r="C258" s="466"/>
      <c r="D258" s="466"/>
      <c r="E258" s="466"/>
      <c r="F258" s="466"/>
      <c r="G258" s="466"/>
      <c r="H258" s="466"/>
      <c r="I258" s="466"/>
      <c r="J258" s="466"/>
      <c r="K258" s="466"/>
      <c r="L258" s="63"/>
      <c r="M258" s="63"/>
      <c r="N258" s="63"/>
      <c r="O258" s="63"/>
      <c r="P258" s="63"/>
      <c r="Q258" s="63"/>
      <c r="R258" s="63"/>
      <c r="S258" s="63"/>
      <c r="T258" s="63"/>
      <c r="V258" s="17" t="s">
        <v>28</v>
      </c>
      <c r="X258" s="17" t="s">
        <v>28</v>
      </c>
    </row>
    <row r="259" spans="1:24" s="17" customFormat="1" ht="21.75" x14ac:dyDescent="0.5">
      <c r="A259" s="466" t="s">
        <v>111</v>
      </c>
      <c r="B259" s="466"/>
      <c r="C259" s="466"/>
      <c r="D259" s="466"/>
      <c r="E259" s="466"/>
      <c r="F259" s="466"/>
      <c r="G259" s="466"/>
      <c r="H259" s="466"/>
      <c r="I259" s="466"/>
      <c r="J259" s="466"/>
      <c r="K259" s="466"/>
      <c r="L259" s="63"/>
      <c r="M259" s="63"/>
      <c r="N259" s="63"/>
      <c r="O259" s="63"/>
      <c r="P259" s="63"/>
      <c r="Q259" s="63"/>
      <c r="R259" s="63"/>
      <c r="S259" s="63"/>
      <c r="T259" s="63"/>
    </row>
    <row r="260" spans="1:24" s="17" customFormat="1" ht="21.75" x14ac:dyDescent="0.5">
      <c r="A260" s="466" t="s">
        <v>230</v>
      </c>
      <c r="B260" s="466"/>
      <c r="C260" s="466"/>
      <c r="D260" s="466"/>
      <c r="E260" s="466"/>
      <c r="F260" s="466"/>
      <c r="G260" s="466"/>
      <c r="H260" s="466"/>
      <c r="I260" s="466"/>
      <c r="J260" s="466"/>
      <c r="K260" s="466"/>
      <c r="L260" s="63"/>
      <c r="M260" s="63"/>
      <c r="N260" s="63"/>
      <c r="O260" s="63"/>
      <c r="P260" s="63"/>
      <c r="Q260" s="63"/>
      <c r="R260" s="63"/>
      <c r="S260" s="63"/>
      <c r="T260" s="63"/>
      <c r="W260" s="17" t="s">
        <v>28</v>
      </c>
    </row>
    <row r="261" spans="1:24" s="17" customFormat="1" ht="21.75" x14ac:dyDescent="0.5">
      <c r="A261" s="17" t="s">
        <v>1338</v>
      </c>
      <c r="D261" s="188"/>
      <c r="E261" s="300"/>
      <c r="F261" s="300"/>
      <c r="G261" s="300"/>
      <c r="H261" s="300"/>
      <c r="I261" s="188"/>
      <c r="J261" s="188"/>
      <c r="K261" s="188"/>
      <c r="L261" s="188"/>
      <c r="M261" s="188"/>
      <c r="N261" s="188"/>
      <c r="O261" s="188"/>
      <c r="P261" s="188"/>
      <c r="Q261" s="188"/>
      <c r="R261" s="188"/>
      <c r="S261" s="188"/>
      <c r="T261" s="188"/>
    </row>
    <row r="262" spans="1:24" s="17" customFormat="1" ht="21.75" x14ac:dyDescent="0.5">
      <c r="A262" s="467" t="s">
        <v>1334</v>
      </c>
      <c r="B262" s="467"/>
      <c r="C262" s="467"/>
      <c r="D262" s="467"/>
      <c r="E262" s="467"/>
      <c r="F262" s="467"/>
      <c r="G262" s="467"/>
      <c r="H262" s="467"/>
      <c r="I262" s="467"/>
      <c r="J262" s="467"/>
      <c r="K262" s="467"/>
      <c r="L262" s="467"/>
      <c r="M262" s="467"/>
      <c r="N262" s="467"/>
      <c r="O262" s="467"/>
      <c r="P262" s="467"/>
      <c r="Q262" s="467"/>
      <c r="R262" s="467"/>
      <c r="S262" s="467"/>
      <c r="T262" s="467"/>
    </row>
    <row r="263" spans="1:24" s="17" customFormat="1" ht="21.75" x14ac:dyDescent="0.5">
      <c r="A263" s="17" t="s">
        <v>1562</v>
      </c>
      <c r="E263" s="301"/>
      <c r="F263" s="301"/>
      <c r="G263" s="301"/>
      <c r="H263" s="301"/>
    </row>
    <row r="264" spans="1:24" s="17" customFormat="1" ht="21.75" x14ac:dyDescent="0.5">
      <c r="B264" s="17" t="s">
        <v>1508</v>
      </c>
      <c r="E264" s="301"/>
      <c r="F264" s="301"/>
      <c r="G264" s="301"/>
      <c r="H264" s="301"/>
      <c r="W264" s="17" t="s">
        <v>28</v>
      </c>
    </row>
    <row r="265" spans="1:24" ht="24" customHeight="1" x14ac:dyDescent="0.45">
      <c r="A265" s="465" t="s">
        <v>8</v>
      </c>
      <c r="B265" s="465" t="s">
        <v>3</v>
      </c>
      <c r="C265" s="465" t="s">
        <v>9</v>
      </c>
      <c r="D265" s="465" t="s">
        <v>10</v>
      </c>
      <c r="E265" s="468" t="s">
        <v>298</v>
      </c>
      <c r="F265" s="468"/>
      <c r="G265" s="469"/>
      <c r="H265" s="469"/>
      <c r="I265" s="129" t="s">
        <v>44</v>
      </c>
      <c r="J265" s="470" t="s">
        <v>299</v>
      </c>
      <c r="K265" s="129" t="s">
        <v>160</v>
      </c>
    </row>
    <row r="266" spans="1:24" x14ac:dyDescent="0.45">
      <c r="A266" s="465"/>
      <c r="B266" s="465"/>
      <c r="C266" s="465"/>
      <c r="D266" s="465"/>
      <c r="E266" s="302">
        <v>2561</v>
      </c>
      <c r="F266" s="303">
        <v>2562</v>
      </c>
      <c r="G266" s="302">
        <v>2563</v>
      </c>
      <c r="H266" s="304">
        <v>2564</v>
      </c>
      <c r="I266" s="124" t="s">
        <v>36</v>
      </c>
      <c r="J266" s="470"/>
      <c r="K266" s="124" t="s">
        <v>300</v>
      </c>
    </row>
    <row r="267" spans="1:24" x14ac:dyDescent="0.45">
      <c r="A267" s="122">
        <v>4</v>
      </c>
      <c r="B267" s="109" t="s">
        <v>670</v>
      </c>
      <c r="C267" s="110" t="s">
        <v>666</v>
      </c>
      <c r="D267" s="109" t="s">
        <v>667</v>
      </c>
      <c r="E267" s="261">
        <v>20000</v>
      </c>
      <c r="F267" s="261">
        <v>20000</v>
      </c>
      <c r="G267" s="261">
        <v>20000</v>
      </c>
      <c r="H267" s="337">
        <v>20000</v>
      </c>
      <c r="I267" s="118" t="s">
        <v>668</v>
      </c>
      <c r="J267" s="109" t="s">
        <v>669</v>
      </c>
      <c r="K267" s="119" t="s">
        <v>1344</v>
      </c>
    </row>
    <row r="268" spans="1:24" x14ac:dyDescent="0.45">
      <c r="A268" s="122"/>
      <c r="B268" s="138" t="s">
        <v>675</v>
      </c>
      <c r="C268" s="110" t="s">
        <v>671</v>
      </c>
      <c r="D268" s="109" t="s">
        <v>672</v>
      </c>
      <c r="E268" s="308"/>
      <c r="F268" s="308"/>
      <c r="G268" s="308"/>
      <c r="H268" s="306"/>
      <c r="I268" s="122" t="s">
        <v>673</v>
      </c>
      <c r="J268" s="109" t="s">
        <v>674</v>
      </c>
      <c r="K268" s="119" t="s">
        <v>228</v>
      </c>
    </row>
    <row r="269" spans="1:24" x14ac:dyDescent="0.45">
      <c r="A269" s="122"/>
      <c r="B269" s="138"/>
      <c r="C269" s="109" t="s">
        <v>676</v>
      </c>
      <c r="D269" s="115" t="s">
        <v>30</v>
      </c>
      <c r="E269" s="308"/>
      <c r="F269" s="308"/>
      <c r="G269" s="308"/>
      <c r="H269" s="306"/>
      <c r="I269" s="122" t="s">
        <v>73</v>
      </c>
      <c r="J269" s="109"/>
      <c r="K269" s="122"/>
    </row>
    <row r="270" spans="1:24" ht="17.25" customHeight="1" x14ac:dyDescent="0.45">
      <c r="A270" s="243"/>
      <c r="B270" s="117"/>
      <c r="C270" s="116"/>
      <c r="D270" s="117"/>
      <c r="E270" s="313"/>
      <c r="F270" s="315"/>
      <c r="G270" s="315"/>
      <c r="H270" s="313"/>
      <c r="I270" s="124"/>
      <c r="J270" s="117"/>
      <c r="K270" s="124"/>
      <c r="L270" s="140"/>
    </row>
    <row r="271" spans="1:24" x14ac:dyDescent="0.45">
      <c r="A271" s="122">
        <v>5</v>
      </c>
      <c r="B271" s="109" t="s">
        <v>1424</v>
      </c>
      <c r="C271" s="110" t="s">
        <v>666</v>
      </c>
      <c r="D271" s="109" t="s">
        <v>677</v>
      </c>
      <c r="E271" s="324">
        <v>150000</v>
      </c>
      <c r="F271" s="325">
        <v>150000</v>
      </c>
      <c r="G271" s="325">
        <v>150000</v>
      </c>
      <c r="H271" s="324">
        <v>150000</v>
      </c>
      <c r="I271" s="122" t="s">
        <v>678</v>
      </c>
      <c r="J271" s="109" t="s">
        <v>679</v>
      </c>
      <c r="K271" s="119" t="s">
        <v>1344</v>
      </c>
      <c r="L271" s="140"/>
    </row>
    <row r="272" spans="1:24" x14ac:dyDescent="0.45">
      <c r="A272" s="122"/>
      <c r="B272" s="109"/>
      <c r="C272" s="110" t="s">
        <v>680</v>
      </c>
      <c r="D272" s="109" t="s">
        <v>681</v>
      </c>
      <c r="E272" s="222"/>
      <c r="F272" s="312"/>
      <c r="G272" s="312"/>
      <c r="H272" s="222"/>
      <c r="I272" s="177" t="s">
        <v>682</v>
      </c>
      <c r="J272" s="109" t="s">
        <v>683</v>
      </c>
      <c r="K272" s="119" t="s">
        <v>228</v>
      </c>
      <c r="L272" s="140"/>
    </row>
    <row r="273" spans="1:24" x14ac:dyDescent="0.45">
      <c r="A273" s="122"/>
      <c r="B273" s="109"/>
      <c r="C273" s="109" t="s">
        <v>676</v>
      </c>
      <c r="D273" s="109"/>
      <c r="E273" s="222"/>
      <c r="F273" s="312"/>
      <c r="G273" s="312"/>
      <c r="H273" s="222"/>
      <c r="I273" s="122"/>
      <c r="J273" s="109" t="s">
        <v>676</v>
      </c>
      <c r="K273" s="119"/>
      <c r="L273" s="140"/>
    </row>
    <row r="274" spans="1:24" ht="16.5" customHeight="1" x14ac:dyDescent="0.45">
      <c r="A274" s="243"/>
      <c r="B274" s="117"/>
      <c r="C274" s="116"/>
      <c r="D274" s="117"/>
      <c r="E274" s="313"/>
      <c r="F274" s="315"/>
      <c r="G274" s="315"/>
      <c r="H274" s="313"/>
      <c r="I274" s="124"/>
      <c r="J274" s="117"/>
      <c r="K274" s="120"/>
      <c r="L274" s="140"/>
    </row>
    <row r="275" spans="1:24" x14ac:dyDescent="0.45">
      <c r="A275" s="242">
        <v>6</v>
      </c>
      <c r="B275" s="108" t="s">
        <v>1425</v>
      </c>
      <c r="C275" s="135" t="s">
        <v>684</v>
      </c>
      <c r="D275" s="108" t="s">
        <v>685</v>
      </c>
      <c r="E275" s="318">
        <v>190000</v>
      </c>
      <c r="F275" s="318">
        <v>190000</v>
      </c>
      <c r="G275" s="318">
        <v>190000</v>
      </c>
      <c r="H275" s="338">
        <v>190000</v>
      </c>
      <c r="I275" s="118" t="s">
        <v>686</v>
      </c>
      <c r="J275" s="108" t="s">
        <v>687</v>
      </c>
      <c r="K275" s="200" t="s">
        <v>1344</v>
      </c>
    </row>
    <row r="276" spans="1:24" x14ac:dyDescent="0.45">
      <c r="A276" s="122"/>
      <c r="B276" s="109" t="s">
        <v>688</v>
      </c>
      <c r="C276" s="110" t="s">
        <v>689</v>
      </c>
      <c r="D276" s="109" t="s">
        <v>690</v>
      </c>
      <c r="E276" s="308"/>
      <c r="F276" s="308"/>
      <c r="G276" s="308"/>
      <c r="H276" s="321"/>
      <c r="I276" s="122" t="s">
        <v>691</v>
      </c>
      <c r="J276" s="109" t="s">
        <v>692</v>
      </c>
      <c r="K276" s="122" t="s">
        <v>228</v>
      </c>
    </row>
    <row r="277" spans="1:24" x14ac:dyDescent="0.45">
      <c r="A277" s="122"/>
      <c r="B277" s="109" t="s">
        <v>264</v>
      </c>
      <c r="C277" s="110" t="s">
        <v>693</v>
      </c>
      <c r="D277" s="109" t="s">
        <v>694</v>
      </c>
      <c r="E277" s="308"/>
      <c r="F277" s="308"/>
      <c r="G277" s="308"/>
      <c r="H277" s="321"/>
      <c r="I277" s="122"/>
      <c r="J277" s="109" t="s">
        <v>693</v>
      </c>
      <c r="K277" s="122"/>
    </row>
    <row r="278" spans="1:24" x14ac:dyDescent="0.45">
      <c r="A278" s="243"/>
      <c r="B278" s="117"/>
      <c r="C278" s="116"/>
      <c r="D278" s="117" t="s">
        <v>695</v>
      </c>
      <c r="E278" s="315"/>
      <c r="F278" s="315"/>
      <c r="G278" s="315"/>
      <c r="H278" s="339"/>
      <c r="I278" s="124"/>
      <c r="J278" s="117"/>
      <c r="K278" s="124"/>
    </row>
    <row r="279" spans="1:24" s="147" customFormat="1" x14ac:dyDescent="0.45">
      <c r="A279" s="122">
        <v>7</v>
      </c>
      <c r="B279" s="150" t="s">
        <v>1426</v>
      </c>
      <c r="C279" s="155" t="s">
        <v>696</v>
      </c>
      <c r="D279" s="111" t="s">
        <v>697</v>
      </c>
      <c r="E279" s="298">
        <v>1050000</v>
      </c>
      <c r="F279" s="298">
        <v>0</v>
      </c>
      <c r="G279" s="298">
        <v>0</v>
      </c>
      <c r="H279" s="298">
        <v>0</v>
      </c>
      <c r="I279" s="112" t="s">
        <v>698</v>
      </c>
      <c r="J279" s="150" t="s">
        <v>696</v>
      </c>
      <c r="K279" s="119" t="s">
        <v>1344</v>
      </c>
    </row>
    <row r="280" spans="1:24" x14ac:dyDescent="0.45">
      <c r="A280" s="122"/>
      <c r="B280" s="150" t="s">
        <v>699</v>
      </c>
      <c r="C280" s="155" t="s">
        <v>700</v>
      </c>
      <c r="D280" s="111" t="s">
        <v>701</v>
      </c>
      <c r="E280" s="307"/>
      <c r="F280" s="307"/>
      <c r="G280" s="307"/>
      <c r="H280" s="307"/>
      <c r="I280" s="122" t="s">
        <v>231</v>
      </c>
      <c r="J280" s="150" t="s">
        <v>700</v>
      </c>
      <c r="K280" s="119" t="s">
        <v>228</v>
      </c>
    </row>
    <row r="281" spans="1:24" x14ac:dyDescent="0.45">
      <c r="A281" s="122"/>
      <c r="B281" s="150" t="s">
        <v>264</v>
      </c>
      <c r="C281" s="110" t="s">
        <v>702</v>
      </c>
      <c r="D281" s="111"/>
      <c r="E281" s="328"/>
      <c r="F281" s="328"/>
      <c r="G281" s="328"/>
      <c r="H281" s="328"/>
      <c r="I281" s="122" t="s">
        <v>703</v>
      </c>
      <c r="J281" s="109" t="s">
        <v>702</v>
      </c>
      <c r="K281" s="119"/>
    </row>
    <row r="282" spans="1:24" x14ac:dyDescent="0.45">
      <c r="A282" s="243"/>
      <c r="B282" s="124"/>
      <c r="C282" s="160" t="s">
        <v>112</v>
      </c>
      <c r="D282" s="137"/>
      <c r="E282" s="340"/>
      <c r="F282" s="340"/>
      <c r="G282" s="340"/>
      <c r="H282" s="340"/>
      <c r="I282" s="124" t="s">
        <v>104</v>
      </c>
      <c r="J282" s="156" t="s">
        <v>112</v>
      </c>
      <c r="K282" s="120"/>
    </row>
    <row r="283" spans="1:24" ht="18.75" customHeight="1" x14ac:dyDescent="0.45">
      <c r="A283" s="248"/>
      <c r="B283" s="110"/>
      <c r="C283" s="110"/>
      <c r="D283" s="110"/>
      <c r="E283" s="222"/>
      <c r="F283" s="222"/>
      <c r="G283" s="222"/>
      <c r="H283" s="222"/>
      <c r="I283" s="248"/>
      <c r="J283" s="110"/>
      <c r="K283" s="248"/>
    </row>
    <row r="284" spans="1:24" ht="18.75" customHeight="1" x14ac:dyDescent="0.45">
      <c r="A284" s="248"/>
      <c r="B284" s="110"/>
      <c r="C284" s="110"/>
      <c r="D284" s="110"/>
      <c r="E284" s="222"/>
      <c r="F284" s="222"/>
      <c r="G284" s="222"/>
      <c r="H284" s="222"/>
      <c r="I284" s="248"/>
      <c r="J284" s="110"/>
      <c r="K284" s="248"/>
    </row>
    <row r="285" spans="1:24" ht="18.75" customHeight="1" x14ac:dyDescent="0.45">
      <c r="A285" s="248"/>
      <c r="B285" s="110"/>
      <c r="C285" s="110"/>
      <c r="D285" s="110"/>
      <c r="E285" s="222"/>
      <c r="F285" s="222"/>
      <c r="G285" s="222"/>
      <c r="H285" s="222"/>
      <c r="I285" s="248"/>
      <c r="J285" s="110"/>
      <c r="K285" s="248"/>
    </row>
    <row r="286" spans="1:24" ht="18.75" customHeight="1" x14ac:dyDescent="0.45">
      <c r="A286" s="248"/>
      <c r="B286" s="110"/>
      <c r="C286" s="110"/>
      <c r="D286" s="110"/>
      <c r="E286" s="222"/>
      <c r="F286" s="222"/>
      <c r="G286" s="222"/>
      <c r="H286" s="222"/>
      <c r="I286" s="248"/>
      <c r="J286" s="131" t="s">
        <v>96</v>
      </c>
      <c r="K286" s="248">
        <v>51</v>
      </c>
    </row>
    <row r="287" spans="1:24" ht="18.75" customHeight="1" x14ac:dyDescent="0.45">
      <c r="A287" s="248"/>
      <c r="B287" s="110"/>
      <c r="C287" s="110"/>
      <c r="D287" s="110"/>
      <c r="E287" s="222"/>
      <c r="F287" s="222"/>
      <c r="G287" s="222"/>
      <c r="H287" s="222"/>
      <c r="I287" s="248"/>
      <c r="J287" s="110"/>
      <c r="K287" s="248"/>
    </row>
    <row r="288" spans="1:24" s="17" customFormat="1" ht="21.75" x14ac:dyDescent="0.5">
      <c r="A288" s="466" t="s">
        <v>6</v>
      </c>
      <c r="B288" s="466"/>
      <c r="C288" s="466"/>
      <c r="D288" s="466"/>
      <c r="E288" s="466"/>
      <c r="F288" s="466"/>
      <c r="G288" s="466"/>
      <c r="H288" s="466"/>
      <c r="I288" s="466"/>
      <c r="J288" s="466"/>
      <c r="K288" s="466"/>
      <c r="L288" s="63"/>
      <c r="M288" s="63"/>
      <c r="N288" s="63"/>
      <c r="O288" s="63"/>
      <c r="P288" s="63"/>
      <c r="Q288" s="63"/>
      <c r="R288" s="63"/>
      <c r="S288" s="63"/>
      <c r="T288" s="63"/>
      <c r="V288" s="17" t="s">
        <v>28</v>
      </c>
      <c r="X288" s="17" t="s">
        <v>28</v>
      </c>
    </row>
    <row r="289" spans="1:23" s="17" customFormat="1" ht="21.75" x14ac:dyDescent="0.5">
      <c r="A289" s="466" t="s">
        <v>111</v>
      </c>
      <c r="B289" s="466"/>
      <c r="C289" s="466"/>
      <c r="D289" s="466"/>
      <c r="E289" s="466"/>
      <c r="F289" s="466"/>
      <c r="G289" s="466"/>
      <c r="H289" s="466"/>
      <c r="I289" s="466"/>
      <c r="J289" s="466"/>
      <c r="K289" s="466"/>
      <c r="L289" s="63"/>
      <c r="M289" s="63"/>
      <c r="N289" s="63"/>
      <c r="O289" s="63"/>
      <c r="P289" s="63"/>
      <c r="Q289" s="63"/>
      <c r="R289" s="63"/>
      <c r="S289" s="63"/>
      <c r="T289" s="63"/>
    </row>
    <row r="290" spans="1:23" s="17" customFormat="1" ht="21.75" x14ac:dyDescent="0.5">
      <c r="A290" s="466" t="s">
        <v>230</v>
      </c>
      <c r="B290" s="466"/>
      <c r="C290" s="466"/>
      <c r="D290" s="466"/>
      <c r="E290" s="466"/>
      <c r="F290" s="466"/>
      <c r="G290" s="466"/>
      <c r="H290" s="466"/>
      <c r="I290" s="466"/>
      <c r="J290" s="466"/>
      <c r="K290" s="466"/>
      <c r="L290" s="63"/>
      <c r="M290" s="63"/>
      <c r="N290" s="63"/>
      <c r="O290" s="63"/>
      <c r="P290" s="63"/>
      <c r="Q290" s="63"/>
      <c r="R290" s="63"/>
      <c r="S290" s="63"/>
      <c r="T290" s="63"/>
      <c r="W290" s="17" t="s">
        <v>28</v>
      </c>
    </row>
    <row r="291" spans="1:23" s="17" customFormat="1" ht="21.75" x14ac:dyDescent="0.5">
      <c r="A291" s="17" t="s">
        <v>1338</v>
      </c>
      <c r="D291" s="294"/>
      <c r="E291" s="300"/>
      <c r="F291" s="300"/>
      <c r="G291" s="300"/>
      <c r="H291" s="300"/>
      <c r="I291" s="294"/>
      <c r="J291" s="294"/>
      <c r="K291" s="294"/>
      <c r="L291" s="294"/>
      <c r="M291" s="294"/>
      <c r="N291" s="294"/>
      <c r="O291" s="294"/>
      <c r="P291" s="294"/>
      <c r="Q291" s="294"/>
      <c r="R291" s="294"/>
      <c r="S291" s="294"/>
      <c r="T291" s="294"/>
    </row>
    <row r="292" spans="1:23" s="17" customFormat="1" ht="21.75" x14ac:dyDescent="0.5">
      <c r="A292" s="467" t="s">
        <v>1334</v>
      </c>
      <c r="B292" s="467"/>
      <c r="C292" s="467"/>
      <c r="D292" s="467"/>
      <c r="E292" s="467"/>
      <c r="F292" s="467"/>
      <c r="G292" s="467"/>
      <c r="H292" s="467"/>
      <c r="I292" s="467"/>
      <c r="J292" s="467"/>
      <c r="K292" s="467"/>
      <c r="L292" s="467"/>
      <c r="M292" s="467"/>
      <c r="N292" s="467"/>
      <c r="O292" s="467"/>
      <c r="P292" s="467"/>
      <c r="Q292" s="467"/>
      <c r="R292" s="467"/>
      <c r="S292" s="467"/>
      <c r="T292" s="467"/>
    </row>
    <row r="293" spans="1:23" s="17" customFormat="1" ht="21.75" x14ac:dyDescent="0.5">
      <c r="A293" s="17" t="s">
        <v>1562</v>
      </c>
      <c r="E293" s="301"/>
      <c r="F293" s="301"/>
      <c r="G293" s="301"/>
      <c r="H293" s="301"/>
    </row>
    <row r="294" spans="1:23" s="17" customFormat="1" ht="21.75" x14ac:dyDescent="0.5">
      <c r="B294" s="17" t="s">
        <v>1508</v>
      </c>
      <c r="E294" s="301"/>
      <c r="F294" s="301"/>
      <c r="G294" s="301"/>
      <c r="H294" s="301"/>
      <c r="W294" s="17" t="s">
        <v>28</v>
      </c>
    </row>
    <row r="295" spans="1:23" ht="24" customHeight="1" x14ac:dyDescent="0.45">
      <c r="A295" s="465" t="s">
        <v>8</v>
      </c>
      <c r="B295" s="465" t="s">
        <v>3</v>
      </c>
      <c r="C295" s="465" t="s">
        <v>9</v>
      </c>
      <c r="D295" s="465" t="s">
        <v>10</v>
      </c>
      <c r="E295" s="468" t="s">
        <v>298</v>
      </c>
      <c r="F295" s="468"/>
      <c r="G295" s="469"/>
      <c r="H295" s="469"/>
      <c r="I295" s="295" t="s">
        <v>44</v>
      </c>
      <c r="J295" s="470" t="s">
        <v>299</v>
      </c>
      <c r="K295" s="295" t="s">
        <v>160</v>
      </c>
    </row>
    <row r="296" spans="1:23" x14ac:dyDescent="0.45">
      <c r="A296" s="465"/>
      <c r="B296" s="465"/>
      <c r="C296" s="465"/>
      <c r="D296" s="465"/>
      <c r="E296" s="302">
        <v>2561</v>
      </c>
      <c r="F296" s="303">
        <v>2562</v>
      </c>
      <c r="G296" s="302">
        <v>2563</v>
      </c>
      <c r="H296" s="304">
        <v>2564</v>
      </c>
      <c r="I296" s="296" t="s">
        <v>36</v>
      </c>
      <c r="J296" s="470"/>
      <c r="K296" s="296" t="s">
        <v>300</v>
      </c>
    </row>
    <row r="297" spans="1:23" x14ac:dyDescent="0.45">
      <c r="A297" s="129">
        <v>8</v>
      </c>
      <c r="B297" s="109" t="s">
        <v>1423</v>
      </c>
      <c r="C297" s="110" t="s">
        <v>654</v>
      </c>
      <c r="D297" s="109" t="s">
        <v>655</v>
      </c>
      <c r="E297" s="261">
        <v>20000</v>
      </c>
      <c r="F297" s="261">
        <v>20000</v>
      </c>
      <c r="G297" s="261">
        <v>20000</v>
      </c>
      <c r="H297" s="337">
        <v>20000</v>
      </c>
      <c r="I297" s="118" t="s">
        <v>656</v>
      </c>
      <c r="J297" s="108" t="s">
        <v>657</v>
      </c>
      <c r="K297" s="177" t="s">
        <v>1519</v>
      </c>
    </row>
    <row r="298" spans="1:23" x14ac:dyDescent="0.45">
      <c r="A298" s="122"/>
      <c r="B298" s="109" t="s">
        <v>658</v>
      </c>
      <c r="C298" s="110" t="s">
        <v>659</v>
      </c>
      <c r="D298" s="109" t="s">
        <v>660</v>
      </c>
      <c r="E298" s="308"/>
      <c r="F298" s="308"/>
      <c r="G298" s="308"/>
      <c r="H298" s="306"/>
      <c r="I298" s="122" t="s">
        <v>661</v>
      </c>
      <c r="J298" s="109" t="s">
        <v>662</v>
      </c>
      <c r="K298" s="119" t="s">
        <v>228</v>
      </c>
      <c r="L298" s="139"/>
    </row>
    <row r="299" spans="1:23" x14ac:dyDescent="0.45">
      <c r="A299" s="122"/>
      <c r="B299" s="138" t="s">
        <v>663</v>
      </c>
      <c r="C299" s="109" t="s">
        <v>664</v>
      </c>
      <c r="D299" s="115" t="s">
        <v>665</v>
      </c>
      <c r="E299" s="308"/>
      <c r="F299" s="308"/>
      <c r="G299" s="308"/>
      <c r="H299" s="306"/>
      <c r="I299" s="122" t="s">
        <v>26</v>
      </c>
      <c r="J299" s="109"/>
      <c r="K299" s="119"/>
    </row>
    <row r="300" spans="1:23" ht="19.5" customHeight="1" x14ac:dyDescent="0.45">
      <c r="A300" s="124"/>
      <c r="B300" s="117"/>
      <c r="C300" s="116"/>
      <c r="D300" s="117"/>
      <c r="E300" s="319"/>
      <c r="F300" s="320"/>
      <c r="G300" s="320"/>
      <c r="H300" s="319"/>
      <c r="I300" s="124"/>
      <c r="J300" s="117"/>
      <c r="K300" s="120"/>
    </row>
    <row r="301" spans="1:23" ht="24.75" customHeight="1" x14ac:dyDescent="0.45">
      <c r="A301" s="248"/>
      <c r="B301" s="248"/>
      <c r="C301" s="155"/>
      <c r="D301" s="248"/>
      <c r="E301" s="306"/>
      <c r="F301" s="306"/>
      <c r="G301" s="306"/>
      <c r="H301" s="306"/>
      <c r="I301" s="248"/>
      <c r="J301" s="248"/>
      <c r="K301" s="248"/>
    </row>
    <row r="302" spans="1:23" ht="24.75" customHeight="1" x14ac:dyDescent="0.45">
      <c r="A302" s="248"/>
      <c r="B302" s="248"/>
      <c r="C302" s="155"/>
      <c r="D302" s="248"/>
      <c r="E302" s="306"/>
      <c r="F302" s="306"/>
      <c r="G302" s="306"/>
      <c r="H302" s="306"/>
      <c r="I302" s="248"/>
      <c r="J302" s="248"/>
      <c r="K302" s="248"/>
    </row>
    <row r="303" spans="1:23" ht="24.75" customHeight="1" x14ac:dyDescent="0.45">
      <c r="A303" s="248"/>
      <c r="B303" s="248"/>
      <c r="C303" s="155"/>
      <c r="D303" s="248"/>
      <c r="E303" s="306"/>
      <c r="F303" s="306"/>
      <c r="G303" s="306"/>
      <c r="H303" s="306"/>
      <c r="I303" s="248"/>
      <c r="J303" s="248"/>
      <c r="K303" s="248"/>
    </row>
    <row r="304" spans="1:23" ht="24.75" customHeight="1" x14ac:dyDescent="0.45">
      <c r="A304" s="248"/>
      <c r="B304" s="248"/>
      <c r="C304" s="155"/>
      <c r="D304" s="248"/>
      <c r="E304" s="306"/>
      <c r="F304" s="306"/>
      <c r="G304" s="306"/>
      <c r="H304" s="306"/>
      <c r="I304" s="248"/>
      <c r="J304" s="248"/>
      <c r="K304" s="248"/>
    </row>
    <row r="305" spans="1:24" ht="24.75" customHeight="1" x14ac:dyDescent="0.45">
      <c r="A305" s="248"/>
      <c r="B305" s="248"/>
      <c r="C305" s="155"/>
      <c r="D305" s="248"/>
      <c r="E305" s="306"/>
      <c r="F305" s="306"/>
      <c r="G305" s="306"/>
      <c r="H305" s="306"/>
      <c r="I305" s="248"/>
      <c r="J305" s="248"/>
      <c r="K305" s="248"/>
    </row>
    <row r="306" spans="1:24" ht="24.75" customHeight="1" x14ac:dyDescent="0.45">
      <c r="A306" s="248"/>
      <c r="B306" s="248"/>
      <c r="C306" s="155"/>
      <c r="D306" s="248"/>
      <c r="E306" s="306"/>
      <c r="F306" s="306"/>
      <c r="G306" s="306"/>
      <c r="H306" s="306"/>
      <c r="I306" s="248"/>
      <c r="J306" s="248"/>
      <c r="K306" s="248"/>
    </row>
    <row r="307" spans="1:24" ht="24.75" customHeight="1" x14ac:dyDescent="0.45">
      <c r="A307" s="248"/>
      <c r="B307" s="248"/>
      <c r="C307" s="155"/>
      <c r="D307" s="248"/>
      <c r="E307" s="306"/>
      <c r="F307" s="306"/>
      <c r="G307" s="306"/>
      <c r="H307" s="306"/>
      <c r="I307" s="248"/>
      <c r="J307" s="248"/>
      <c r="K307" s="248"/>
    </row>
    <row r="308" spans="1:24" ht="24.75" customHeight="1" x14ac:dyDescent="0.45">
      <c r="A308" s="248"/>
      <c r="B308" s="248"/>
      <c r="C308" s="155"/>
      <c r="D308" s="248"/>
      <c r="E308" s="306"/>
      <c r="F308" s="306"/>
      <c r="G308" s="306"/>
      <c r="H308" s="306"/>
      <c r="I308" s="248"/>
      <c r="J308" s="248"/>
      <c r="K308" s="248"/>
    </row>
    <row r="309" spans="1:24" ht="24.75" customHeight="1" x14ac:dyDescent="0.45">
      <c r="A309" s="248"/>
      <c r="B309" s="248"/>
      <c r="C309" s="155"/>
      <c r="D309" s="248"/>
      <c r="E309" s="306"/>
      <c r="F309" s="306"/>
      <c r="G309" s="306"/>
      <c r="H309" s="306"/>
      <c r="I309" s="248"/>
      <c r="J309" s="248"/>
      <c r="K309" s="248"/>
    </row>
    <row r="310" spans="1:24" ht="24.75" customHeight="1" x14ac:dyDescent="0.45">
      <c r="A310" s="248"/>
      <c r="B310" s="248"/>
      <c r="C310" s="155"/>
      <c r="D310" s="248"/>
      <c r="E310" s="306"/>
      <c r="F310" s="306"/>
      <c r="G310" s="306"/>
      <c r="H310" s="306"/>
      <c r="I310" s="248"/>
      <c r="J310" s="248"/>
      <c r="K310" s="248"/>
    </row>
    <row r="311" spans="1:24" ht="24.75" customHeight="1" x14ac:dyDescent="0.45">
      <c r="A311" s="248"/>
      <c r="B311" s="248"/>
      <c r="C311" s="155"/>
      <c r="D311" s="248"/>
      <c r="E311" s="306"/>
      <c r="F311" s="306"/>
      <c r="G311" s="306"/>
      <c r="H311" s="306"/>
      <c r="I311" s="248"/>
      <c r="J311" s="248"/>
      <c r="K311" s="248"/>
    </row>
    <row r="312" spans="1:24" ht="24.75" customHeight="1" x14ac:dyDescent="0.45">
      <c r="A312" s="248"/>
      <c r="B312" s="248"/>
      <c r="C312" s="155"/>
      <c r="D312" s="248"/>
      <c r="E312" s="306"/>
      <c r="F312" s="306"/>
      <c r="G312" s="306"/>
      <c r="H312" s="306"/>
      <c r="I312" s="248"/>
      <c r="J312" s="131" t="s">
        <v>96</v>
      </c>
      <c r="K312" s="248">
        <v>52</v>
      </c>
    </row>
    <row r="313" spans="1:24" x14ac:dyDescent="0.45">
      <c r="A313" s="141"/>
      <c r="B313" s="141"/>
      <c r="C313" s="155"/>
      <c r="D313" s="155"/>
      <c r="E313" s="306"/>
      <c r="F313" s="306"/>
      <c r="G313" s="306"/>
      <c r="H313" s="306"/>
      <c r="I313" s="141"/>
      <c r="J313" s="155"/>
      <c r="K313" s="248"/>
    </row>
    <row r="314" spans="1:24" s="17" customFormat="1" ht="21.75" x14ac:dyDescent="0.5">
      <c r="A314" s="466" t="s">
        <v>6</v>
      </c>
      <c r="B314" s="466"/>
      <c r="C314" s="466"/>
      <c r="D314" s="466"/>
      <c r="E314" s="466"/>
      <c r="F314" s="466"/>
      <c r="G314" s="466"/>
      <c r="H314" s="466"/>
      <c r="I314" s="466"/>
      <c r="J314" s="466"/>
      <c r="K314" s="466"/>
      <c r="L314" s="63"/>
      <c r="M314" s="63"/>
      <c r="N314" s="63"/>
      <c r="O314" s="63"/>
      <c r="P314" s="63"/>
      <c r="Q314" s="63"/>
      <c r="R314" s="63"/>
      <c r="S314" s="63"/>
      <c r="T314" s="63"/>
      <c r="V314" s="17" t="s">
        <v>28</v>
      </c>
      <c r="X314" s="17" t="s">
        <v>28</v>
      </c>
    </row>
    <row r="315" spans="1:24" s="17" customFormat="1" ht="21.75" x14ac:dyDescent="0.5">
      <c r="A315" s="466" t="s">
        <v>111</v>
      </c>
      <c r="B315" s="466"/>
      <c r="C315" s="466"/>
      <c r="D315" s="466"/>
      <c r="E315" s="466"/>
      <c r="F315" s="466"/>
      <c r="G315" s="466"/>
      <c r="H315" s="466"/>
      <c r="I315" s="466"/>
      <c r="J315" s="466"/>
      <c r="K315" s="466"/>
      <c r="L315" s="63"/>
      <c r="M315" s="63"/>
      <c r="N315" s="63"/>
      <c r="O315" s="63"/>
      <c r="P315" s="63"/>
      <c r="Q315" s="63"/>
      <c r="R315" s="63"/>
      <c r="S315" s="63"/>
      <c r="T315" s="63"/>
    </row>
    <row r="316" spans="1:24" s="17" customFormat="1" ht="21.75" x14ac:dyDescent="0.5">
      <c r="A316" s="466" t="s">
        <v>230</v>
      </c>
      <c r="B316" s="466"/>
      <c r="C316" s="466"/>
      <c r="D316" s="466"/>
      <c r="E316" s="466"/>
      <c r="F316" s="466"/>
      <c r="G316" s="466"/>
      <c r="H316" s="466"/>
      <c r="I316" s="466"/>
      <c r="J316" s="466"/>
      <c r="K316" s="466"/>
      <c r="L316" s="63"/>
      <c r="M316" s="63"/>
      <c r="N316" s="63"/>
      <c r="O316" s="63"/>
      <c r="P316" s="63"/>
      <c r="Q316" s="63"/>
      <c r="R316" s="63"/>
      <c r="S316" s="63"/>
      <c r="T316" s="63"/>
      <c r="W316" s="17" t="s">
        <v>28</v>
      </c>
    </row>
    <row r="317" spans="1:24" s="17" customFormat="1" ht="21.75" x14ac:dyDescent="0.5">
      <c r="A317" s="17" t="s">
        <v>1333</v>
      </c>
      <c r="D317" s="107"/>
      <c r="E317" s="300"/>
      <c r="F317" s="300"/>
      <c r="G317" s="300"/>
      <c r="H317" s="300"/>
      <c r="I317" s="107"/>
      <c r="J317" s="107"/>
      <c r="K317" s="107"/>
      <c r="L317" s="107"/>
      <c r="M317" s="107"/>
      <c r="N317" s="107"/>
      <c r="O317" s="107"/>
      <c r="P317" s="107"/>
      <c r="Q317" s="107"/>
      <c r="R317" s="107"/>
      <c r="S317" s="107"/>
      <c r="T317" s="107"/>
    </row>
    <row r="318" spans="1:24" s="17" customFormat="1" ht="21.75" x14ac:dyDescent="0.5">
      <c r="A318" s="467" t="s">
        <v>1334</v>
      </c>
      <c r="B318" s="467"/>
      <c r="C318" s="467"/>
      <c r="D318" s="467"/>
      <c r="E318" s="467"/>
      <c r="F318" s="467"/>
      <c r="G318" s="467"/>
      <c r="H318" s="467"/>
      <c r="I318" s="467"/>
      <c r="J318" s="467"/>
      <c r="K318" s="467"/>
      <c r="L318" s="467"/>
      <c r="M318" s="467"/>
      <c r="N318" s="467"/>
      <c r="O318" s="467"/>
      <c r="P318" s="467"/>
      <c r="Q318" s="467"/>
      <c r="R318" s="467"/>
      <c r="S318" s="467"/>
      <c r="T318" s="467"/>
    </row>
    <row r="319" spans="1:24" s="17" customFormat="1" ht="21.75" x14ac:dyDescent="0.5">
      <c r="A319" s="17" t="s">
        <v>1562</v>
      </c>
      <c r="E319" s="301"/>
      <c r="F319" s="301"/>
      <c r="G319" s="301"/>
      <c r="H319" s="301"/>
    </row>
    <row r="320" spans="1:24" s="17" customFormat="1" ht="21.75" x14ac:dyDescent="0.5">
      <c r="B320" s="17" t="s">
        <v>1525</v>
      </c>
      <c r="E320" s="301"/>
      <c r="F320" s="301"/>
      <c r="G320" s="301"/>
      <c r="H320" s="301"/>
      <c r="W320" s="17" t="s">
        <v>28</v>
      </c>
    </row>
    <row r="321" spans="1:12" ht="27.75" customHeight="1" x14ac:dyDescent="0.45">
      <c r="A321" s="465" t="s">
        <v>8</v>
      </c>
      <c r="B321" s="465" t="s">
        <v>3</v>
      </c>
      <c r="C321" s="465" t="s">
        <v>9</v>
      </c>
      <c r="D321" s="465" t="s">
        <v>10</v>
      </c>
      <c r="E321" s="469" t="s">
        <v>298</v>
      </c>
      <c r="F321" s="474"/>
      <c r="G321" s="474"/>
      <c r="H321" s="476"/>
      <c r="I321" s="142" t="s">
        <v>44</v>
      </c>
      <c r="J321" s="470" t="s">
        <v>299</v>
      </c>
      <c r="K321" s="142" t="s">
        <v>160</v>
      </c>
    </row>
    <row r="322" spans="1:12" ht="24" customHeight="1" x14ac:dyDescent="0.45">
      <c r="A322" s="465"/>
      <c r="B322" s="465"/>
      <c r="C322" s="465"/>
      <c r="D322" s="465"/>
      <c r="E322" s="302">
        <v>2561</v>
      </c>
      <c r="F322" s="303">
        <v>2562</v>
      </c>
      <c r="G322" s="302">
        <v>2563</v>
      </c>
      <c r="H322" s="304">
        <v>2564</v>
      </c>
      <c r="I322" s="124" t="s">
        <v>36</v>
      </c>
      <c r="J322" s="470"/>
      <c r="K322" s="124" t="s">
        <v>300</v>
      </c>
    </row>
    <row r="323" spans="1:12" ht="27" customHeight="1" x14ac:dyDescent="0.45">
      <c r="A323" s="125">
        <v>1</v>
      </c>
      <c r="B323" s="109" t="s">
        <v>1411</v>
      </c>
      <c r="C323" s="110" t="s">
        <v>533</v>
      </c>
      <c r="D323" s="109" t="s">
        <v>534</v>
      </c>
      <c r="E323" s="261">
        <v>20000</v>
      </c>
      <c r="F323" s="261">
        <v>20000</v>
      </c>
      <c r="G323" s="261">
        <v>20000</v>
      </c>
      <c r="H323" s="329">
        <v>20000</v>
      </c>
      <c r="I323" s="112" t="s">
        <v>535</v>
      </c>
      <c r="J323" s="108" t="s">
        <v>536</v>
      </c>
      <c r="K323" s="264" t="s">
        <v>1519</v>
      </c>
      <c r="L323" s="140"/>
    </row>
    <row r="324" spans="1:12" ht="23.25" customHeight="1" x14ac:dyDescent="0.45">
      <c r="A324" s="125"/>
      <c r="B324" s="109" t="s">
        <v>1335</v>
      </c>
      <c r="C324" s="110" t="s">
        <v>537</v>
      </c>
      <c r="D324" s="109" t="s">
        <v>538</v>
      </c>
      <c r="E324" s="308"/>
      <c r="F324" s="308"/>
      <c r="G324" s="307"/>
      <c r="H324" s="307"/>
      <c r="I324" s="122" t="s">
        <v>539</v>
      </c>
      <c r="J324" s="109" t="s">
        <v>540</v>
      </c>
      <c r="K324" s="119" t="s">
        <v>228</v>
      </c>
    </row>
    <row r="325" spans="1:12" ht="21.75" customHeight="1" x14ac:dyDescent="0.45">
      <c r="A325" s="125"/>
      <c r="B325" s="138"/>
      <c r="C325" s="109" t="s">
        <v>541</v>
      </c>
      <c r="D325" s="115" t="s">
        <v>542</v>
      </c>
      <c r="E325" s="308"/>
      <c r="F325" s="308"/>
      <c r="G325" s="307"/>
      <c r="H325" s="307"/>
      <c r="I325" s="122" t="s">
        <v>543</v>
      </c>
      <c r="J325" s="109" t="s">
        <v>544</v>
      </c>
      <c r="K325" s="119"/>
    </row>
    <row r="326" spans="1:12" ht="27" customHeight="1" x14ac:dyDescent="0.45">
      <c r="A326" s="125"/>
      <c r="B326" s="138"/>
      <c r="C326" s="109" t="s">
        <v>545</v>
      </c>
      <c r="D326" s="110" t="s">
        <v>35</v>
      </c>
      <c r="E326" s="307"/>
      <c r="F326" s="307"/>
      <c r="G326" s="307"/>
      <c r="H326" s="307"/>
      <c r="I326" s="122" t="s">
        <v>546</v>
      </c>
      <c r="J326" s="109" t="s">
        <v>547</v>
      </c>
      <c r="K326" s="119"/>
    </row>
    <row r="327" spans="1:12" ht="10.5" customHeight="1" x14ac:dyDescent="0.45">
      <c r="A327" s="137"/>
      <c r="B327" s="137"/>
      <c r="C327" s="137"/>
      <c r="D327" s="151"/>
      <c r="E327" s="323"/>
      <c r="F327" s="323"/>
      <c r="G327" s="323"/>
      <c r="H327" s="323"/>
      <c r="I327" s="124"/>
      <c r="J327" s="124"/>
      <c r="K327" s="120"/>
    </row>
    <row r="328" spans="1:12" ht="24" customHeight="1" x14ac:dyDescent="0.45">
      <c r="A328" s="125">
        <v>2</v>
      </c>
      <c r="B328" s="109" t="s">
        <v>1412</v>
      </c>
      <c r="C328" s="110" t="s">
        <v>548</v>
      </c>
      <c r="D328" s="109" t="s">
        <v>549</v>
      </c>
      <c r="E328" s="261">
        <v>5000</v>
      </c>
      <c r="F328" s="261">
        <v>5000</v>
      </c>
      <c r="G328" s="261">
        <v>5000</v>
      </c>
      <c r="H328" s="261">
        <v>5000</v>
      </c>
      <c r="I328" s="112" t="s">
        <v>550</v>
      </c>
      <c r="J328" s="109" t="s">
        <v>551</v>
      </c>
      <c r="K328" s="264" t="s">
        <v>1519</v>
      </c>
      <c r="L328" s="139"/>
    </row>
    <row r="329" spans="1:12" ht="24" customHeight="1" x14ac:dyDescent="0.45">
      <c r="A329" s="125"/>
      <c r="B329" s="109"/>
      <c r="C329" s="110" t="s">
        <v>552</v>
      </c>
      <c r="D329" s="109" t="s">
        <v>553</v>
      </c>
      <c r="E329" s="308"/>
      <c r="F329" s="308"/>
      <c r="G329" s="308"/>
      <c r="H329" s="308"/>
      <c r="I329" s="122" t="s">
        <v>554</v>
      </c>
      <c r="J329" s="109" t="s">
        <v>555</v>
      </c>
      <c r="K329" s="122" t="s">
        <v>228</v>
      </c>
    </row>
    <row r="330" spans="1:12" ht="24" customHeight="1" x14ac:dyDescent="0.45">
      <c r="A330" s="125"/>
      <c r="B330" s="138"/>
      <c r="C330" s="109" t="s">
        <v>556</v>
      </c>
      <c r="D330" s="115" t="s">
        <v>557</v>
      </c>
      <c r="E330" s="308"/>
      <c r="F330" s="308"/>
      <c r="G330" s="308"/>
      <c r="H330" s="308"/>
      <c r="I330" s="122" t="s">
        <v>558</v>
      </c>
      <c r="J330" s="109" t="s">
        <v>559</v>
      </c>
      <c r="K330" s="119"/>
    </row>
    <row r="331" spans="1:12" ht="24" customHeight="1" x14ac:dyDescent="0.45">
      <c r="A331" s="125"/>
      <c r="B331" s="138"/>
      <c r="C331" s="109" t="s">
        <v>560</v>
      </c>
      <c r="D331" s="110" t="s">
        <v>231</v>
      </c>
      <c r="E331" s="328"/>
      <c r="F331" s="328"/>
      <c r="G331" s="328"/>
      <c r="H331" s="328"/>
      <c r="I331" s="125" t="s">
        <v>59</v>
      </c>
      <c r="J331" s="109" t="s">
        <v>561</v>
      </c>
      <c r="K331" s="119"/>
    </row>
    <row r="332" spans="1:12" ht="11.25" customHeight="1" x14ac:dyDescent="0.45">
      <c r="A332" s="137"/>
      <c r="B332" s="137"/>
      <c r="C332" s="151"/>
      <c r="D332" s="137"/>
      <c r="E332" s="323"/>
      <c r="F332" s="323"/>
      <c r="G332" s="323"/>
      <c r="H332" s="323"/>
      <c r="I332" s="137"/>
      <c r="J332" s="124"/>
      <c r="K332" s="124"/>
    </row>
    <row r="333" spans="1:12" x14ac:dyDescent="0.45">
      <c r="A333" s="189">
        <v>3</v>
      </c>
      <c r="B333" s="109" t="s">
        <v>1422</v>
      </c>
      <c r="C333" s="110" t="s">
        <v>339</v>
      </c>
      <c r="D333" s="109" t="s">
        <v>576</v>
      </c>
      <c r="E333" s="261">
        <v>300000</v>
      </c>
      <c r="F333" s="261">
        <v>300000</v>
      </c>
      <c r="G333" s="261">
        <v>300000</v>
      </c>
      <c r="H333" s="329">
        <v>300000</v>
      </c>
      <c r="I333" s="118" t="s">
        <v>577</v>
      </c>
      <c r="J333" s="144" t="s">
        <v>341</v>
      </c>
      <c r="K333" s="264" t="s">
        <v>1519</v>
      </c>
    </row>
    <row r="334" spans="1:12" x14ac:dyDescent="0.45">
      <c r="A334" s="122"/>
      <c r="B334" s="109" t="s">
        <v>578</v>
      </c>
      <c r="C334" s="110" t="s">
        <v>579</v>
      </c>
      <c r="D334" s="109" t="s">
        <v>580</v>
      </c>
      <c r="E334" s="308"/>
      <c r="F334" s="308"/>
      <c r="G334" s="307"/>
      <c r="H334" s="307"/>
      <c r="I334" s="122" t="s">
        <v>57</v>
      </c>
      <c r="J334" s="115" t="s">
        <v>581</v>
      </c>
      <c r="K334" s="119" t="s">
        <v>228</v>
      </c>
    </row>
    <row r="335" spans="1:12" x14ac:dyDescent="0.45">
      <c r="A335" s="122"/>
      <c r="B335" s="138" t="s">
        <v>582</v>
      </c>
      <c r="C335" s="109" t="s">
        <v>583</v>
      </c>
      <c r="D335" s="115" t="s">
        <v>294</v>
      </c>
      <c r="E335" s="308"/>
      <c r="F335" s="308"/>
      <c r="G335" s="307"/>
      <c r="H335" s="307"/>
      <c r="I335" s="122" t="s">
        <v>584</v>
      </c>
      <c r="J335" s="115" t="s">
        <v>583</v>
      </c>
      <c r="K335" s="119"/>
    </row>
    <row r="336" spans="1:12" x14ac:dyDescent="0.45">
      <c r="A336" s="190"/>
      <c r="B336" s="117"/>
      <c r="C336" s="116" t="s">
        <v>585</v>
      </c>
      <c r="D336" s="117"/>
      <c r="E336" s="181"/>
      <c r="F336" s="180"/>
      <c r="G336" s="180"/>
      <c r="H336" s="181"/>
      <c r="I336" s="190"/>
      <c r="J336" s="154" t="s">
        <v>585</v>
      </c>
      <c r="K336" s="120"/>
      <c r="L336" s="140"/>
    </row>
    <row r="338" spans="1:24" ht="24.75" customHeight="1" x14ac:dyDescent="0.45">
      <c r="A338" s="141"/>
      <c r="B338" s="141"/>
      <c r="C338" s="155"/>
      <c r="D338" s="141"/>
      <c r="E338" s="306"/>
      <c r="F338" s="306"/>
      <c r="G338" s="306"/>
      <c r="H338" s="306"/>
      <c r="I338" s="141"/>
      <c r="J338" s="141"/>
      <c r="K338" s="141"/>
    </row>
    <row r="339" spans="1:24" ht="24.75" customHeight="1" x14ac:dyDescent="0.45">
      <c r="A339" s="248"/>
      <c r="B339" s="248"/>
      <c r="C339" s="155"/>
      <c r="D339" s="248"/>
      <c r="E339" s="306"/>
      <c r="F339" s="306"/>
      <c r="G339" s="306"/>
      <c r="H339" s="306"/>
      <c r="I339" s="248"/>
      <c r="J339" s="131" t="s">
        <v>96</v>
      </c>
      <c r="K339" s="248">
        <v>53</v>
      </c>
    </row>
    <row r="340" spans="1:24" s="17" customFormat="1" ht="21.75" x14ac:dyDescent="0.5">
      <c r="A340" s="466" t="s">
        <v>6</v>
      </c>
      <c r="B340" s="466"/>
      <c r="C340" s="466"/>
      <c r="D340" s="466"/>
      <c r="E340" s="466"/>
      <c r="F340" s="466"/>
      <c r="G340" s="466"/>
      <c r="H340" s="466"/>
      <c r="I340" s="466"/>
      <c r="J340" s="466"/>
      <c r="K340" s="466"/>
      <c r="L340" s="63"/>
      <c r="M340" s="63"/>
      <c r="N340" s="63"/>
      <c r="O340" s="63"/>
      <c r="P340" s="63"/>
      <c r="Q340" s="63"/>
      <c r="R340" s="63"/>
      <c r="S340" s="63"/>
      <c r="T340" s="63"/>
      <c r="V340" s="17" t="s">
        <v>28</v>
      </c>
      <c r="X340" s="17" t="s">
        <v>28</v>
      </c>
    </row>
    <row r="341" spans="1:24" s="17" customFormat="1" ht="21.75" x14ac:dyDescent="0.5">
      <c r="A341" s="466" t="s">
        <v>111</v>
      </c>
      <c r="B341" s="466"/>
      <c r="C341" s="466"/>
      <c r="D341" s="466"/>
      <c r="E341" s="466"/>
      <c r="F341" s="466"/>
      <c r="G341" s="466"/>
      <c r="H341" s="466"/>
      <c r="I341" s="466"/>
      <c r="J341" s="466"/>
      <c r="K341" s="466"/>
      <c r="L341" s="63"/>
      <c r="M341" s="63"/>
      <c r="N341" s="63"/>
      <c r="O341" s="63"/>
      <c r="P341" s="63"/>
      <c r="Q341" s="63"/>
      <c r="R341" s="63"/>
      <c r="S341" s="63"/>
      <c r="T341" s="63"/>
    </row>
    <row r="342" spans="1:24" s="17" customFormat="1" ht="21.75" x14ac:dyDescent="0.5">
      <c r="A342" s="466" t="s">
        <v>230</v>
      </c>
      <c r="B342" s="466"/>
      <c r="C342" s="466"/>
      <c r="D342" s="466"/>
      <c r="E342" s="466"/>
      <c r="F342" s="466"/>
      <c r="G342" s="466"/>
      <c r="H342" s="466"/>
      <c r="I342" s="466"/>
      <c r="J342" s="466"/>
      <c r="K342" s="466"/>
      <c r="L342" s="63"/>
      <c r="M342" s="63"/>
      <c r="N342" s="63"/>
      <c r="O342" s="63"/>
      <c r="P342" s="63"/>
      <c r="Q342" s="63"/>
      <c r="R342" s="63"/>
      <c r="S342" s="63"/>
      <c r="T342" s="63"/>
      <c r="W342" s="17" t="s">
        <v>28</v>
      </c>
    </row>
    <row r="343" spans="1:24" s="17" customFormat="1" ht="21.75" x14ac:dyDescent="0.5">
      <c r="A343" s="17" t="s">
        <v>1338</v>
      </c>
      <c r="D343" s="188"/>
      <c r="E343" s="300"/>
      <c r="F343" s="300"/>
      <c r="G343" s="300"/>
      <c r="H343" s="300"/>
      <c r="I343" s="188"/>
      <c r="J343" s="188"/>
      <c r="K343" s="188"/>
      <c r="L343" s="188"/>
      <c r="M343" s="188"/>
      <c r="N343" s="188"/>
      <c r="O343" s="188"/>
      <c r="P343" s="188"/>
      <c r="Q343" s="188"/>
      <c r="R343" s="188"/>
      <c r="S343" s="188"/>
      <c r="T343" s="188"/>
    </row>
    <row r="344" spans="1:24" s="17" customFormat="1" ht="21.75" x14ac:dyDescent="0.5">
      <c r="A344" s="467" t="s">
        <v>1334</v>
      </c>
      <c r="B344" s="467"/>
      <c r="C344" s="467"/>
      <c r="D344" s="467"/>
      <c r="E344" s="467"/>
      <c r="F344" s="467"/>
      <c r="G344" s="467"/>
      <c r="H344" s="467"/>
      <c r="I344" s="467"/>
      <c r="J344" s="467"/>
      <c r="K344" s="467"/>
      <c r="L344" s="467"/>
      <c r="M344" s="467"/>
      <c r="N344" s="467"/>
      <c r="O344" s="467"/>
      <c r="P344" s="467"/>
      <c r="Q344" s="467"/>
      <c r="R344" s="467"/>
      <c r="S344" s="467"/>
      <c r="T344" s="467"/>
    </row>
    <row r="345" spans="1:24" s="17" customFormat="1" ht="21.75" x14ac:dyDescent="0.5">
      <c r="A345" s="17" t="s">
        <v>1562</v>
      </c>
      <c r="E345" s="301"/>
      <c r="F345" s="301"/>
      <c r="G345" s="301"/>
      <c r="H345" s="301"/>
    </row>
    <row r="346" spans="1:24" s="17" customFormat="1" ht="21.75" x14ac:dyDescent="0.5">
      <c r="B346" s="17" t="s">
        <v>1525</v>
      </c>
      <c r="E346" s="301"/>
      <c r="F346" s="301"/>
      <c r="G346" s="301"/>
      <c r="H346" s="301"/>
      <c r="W346" s="17" t="s">
        <v>28</v>
      </c>
    </row>
    <row r="347" spans="1:24" x14ac:dyDescent="0.45">
      <c r="A347" s="465" t="s">
        <v>8</v>
      </c>
      <c r="B347" s="465" t="s">
        <v>3</v>
      </c>
      <c r="C347" s="465" t="s">
        <v>9</v>
      </c>
      <c r="D347" s="465" t="s">
        <v>10</v>
      </c>
      <c r="E347" s="468" t="s">
        <v>298</v>
      </c>
      <c r="F347" s="468"/>
      <c r="G347" s="469"/>
      <c r="H347" s="469"/>
      <c r="I347" s="189" t="s">
        <v>44</v>
      </c>
      <c r="J347" s="470" t="s">
        <v>299</v>
      </c>
      <c r="K347" s="189" t="s">
        <v>160</v>
      </c>
    </row>
    <row r="348" spans="1:24" x14ac:dyDescent="0.45">
      <c r="A348" s="465"/>
      <c r="B348" s="465"/>
      <c r="C348" s="465"/>
      <c r="D348" s="465"/>
      <c r="E348" s="302">
        <v>2561</v>
      </c>
      <c r="F348" s="303">
        <v>2562</v>
      </c>
      <c r="G348" s="302">
        <v>2563</v>
      </c>
      <c r="H348" s="304">
        <v>2564</v>
      </c>
      <c r="I348" s="190" t="s">
        <v>36</v>
      </c>
      <c r="J348" s="470"/>
      <c r="K348" s="190" t="s">
        <v>300</v>
      </c>
    </row>
    <row r="349" spans="1:24" x14ac:dyDescent="0.45">
      <c r="A349" s="125">
        <v>4</v>
      </c>
      <c r="B349" s="109" t="s">
        <v>1427</v>
      </c>
      <c r="C349" s="110" t="s">
        <v>591</v>
      </c>
      <c r="D349" s="109" t="s">
        <v>592</v>
      </c>
      <c r="E349" s="261">
        <v>50000</v>
      </c>
      <c r="F349" s="261">
        <v>50000</v>
      </c>
      <c r="G349" s="261">
        <v>50000</v>
      </c>
      <c r="H349" s="329">
        <v>50000</v>
      </c>
      <c r="I349" s="112" t="s">
        <v>593</v>
      </c>
      <c r="J349" s="144" t="s">
        <v>594</v>
      </c>
      <c r="K349" s="177" t="s">
        <v>1519</v>
      </c>
    </row>
    <row r="350" spans="1:24" x14ac:dyDescent="0.45">
      <c r="A350" s="125"/>
      <c r="B350" s="109" t="s">
        <v>595</v>
      </c>
      <c r="C350" s="110" t="s">
        <v>596</v>
      </c>
      <c r="D350" s="109" t="s">
        <v>597</v>
      </c>
      <c r="E350" s="308"/>
      <c r="F350" s="308"/>
      <c r="G350" s="308"/>
      <c r="H350" s="307"/>
      <c r="I350" s="122" t="s">
        <v>598</v>
      </c>
      <c r="J350" s="110" t="s">
        <v>599</v>
      </c>
      <c r="K350" s="122" t="s">
        <v>228</v>
      </c>
    </row>
    <row r="351" spans="1:24" x14ac:dyDescent="0.45">
      <c r="A351" s="125"/>
      <c r="B351" s="138" t="s">
        <v>600</v>
      </c>
      <c r="C351" s="109" t="s">
        <v>601</v>
      </c>
      <c r="D351" s="115" t="s">
        <v>602</v>
      </c>
      <c r="E351" s="308"/>
      <c r="F351" s="308"/>
      <c r="G351" s="308"/>
      <c r="H351" s="307"/>
      <c r="I351" s="177" t="s">
        <v>603</v>
      </c>
      <c r="J351" s="115" t="s">
        <v>604</v>
      </c>
      <c r="K351" s="122"/>
    </row>
    <row r="352" spans="1:24" x14ac:dyDescent="0.45">
      <c r="A352" s="137"/>
      <c r="B352" s="117"/>
      <c r="C352" s="116" t="s">
        <v>605</v>
      </c>
      <c r="D352" s="117" t="s">
        <v>606</v>
      </c>
      <c r="E352" s="181"/>
      <c r="F352" s="180"/>
      <c r="G352" s="180"/>
      <c r="H352" s="181"/>
      <c r="I352" s="124" t="s">
        <v>607</v>
      </c>
      <c r="J352" s="154" t="s">
        <v>608</v>
      </c>
      <c r="K352" s="124"/>
    </row>
    <row r="353" spans="1:24" x14ac:dyDescent="0.45">
      <c r="A353" s="134">
        <v>5</v>
      </c>
      <c r="B353" s="149" t="s">
        <v>1428</v>
      </c>
      <c r="C353" s="149" t="s">
        <v>609</v>
      </c>
      <c r="D353" s="149" t="s">
        <v>610</v>
      </c>
      <c r="E353" s="179">
        <v>100000</v>
      </c>
      <c r="F353" s="179">
        <v>100000</v>
      </c>
      <c r="G353" s="179">
        <v>100000</v>
      </c>
      <c r="H353" s="179">
        <v>100000</v>
      </c>
      <c r="I353" s="118" t="s">
        <v>53</v>
      </c>
      <c r="J353" s="157" t="s">
        <v>341</v>
      </c>
      <c r="K353" s="177" t="s">
        <v>1519</v>
      </c>
    </row>
    <row r="354" spans="1:24" x14ac:dyDescent="0.45">
      <c r="A354" s="125"/>
      <c r="B354" s="111"/>
      <c r="C354" s="111" t="s">
        <v>611</v>
      </c>
      <c r="D354" s="111" t="s">
        <v>612</v>
      </c>
      <c r="E354" s="307"/>
      <c r="F354" s="307"/>
      <c r="G354" s="307"/>
      <c r="H354" s="307"/>
      <c r="I354" s="122" t="s">
        <v>613</v>
      </c>
      <c r="J354" s="114" t="s">
        <v>614</v>
      </c>
      <c r="K354" s="122" t="s">
        <v>228</v>
      </c>
    </row>
    <row r="355" spans="1:24" x14ac:dyDescent="0.45">
      <c r="A355" s="125"/>
      <c r="B355" s="125"/>
      <c r="C355" s="111" t="s">
        <v>583</v>
      </c>
      <c r="D355" s="111" t="s">
        <v>294</v>
      </c>
      <c r="E355" s="307"/>
      <c r="F355" s="307"/>
      <c r="G355" s="307"/>
      <c r="H355" s="307"/>
      <c r="I355" s="122" t="s">
        <v>615</v>
      </c>
      <c r="J355" s="114" t="s">
        <v>616</v>
      </c>
      <c r="K355" s="122"/>
    </row>
    <row r="356" spans="1:24" x14ac:dyDescent="0.45">
      <c r="A356" s="137"/>
      <c r="B356" s="137"/>
      <c r="C356" s="151" t="s">
        <v>617</v>
      </c>
      <c r="D356" s="137"/>
      <c r="E356" s="340"/>
      <c r="F356" s="340"/>
      <c r="G356" s="340"/>
      <c r="H356" s="340"/>
      <c r="I356" s="124" t="s">
        <v>584</v>
      </c>
      <c r="J356" s="158" t="s">
        <v>617</v>
      </c>
      <c r="K356" s="124"/>
    </row>
    <row r="357" spans="1:24" x14ac:dyDescent="0.45">
      <c r="A357" s="134">
        <v>6</v>
      </c>
      <c r="B357" s="149" t="s">
        <v>1429</v>
      </c>
      <c r="C357" s="149" t="s">
        <v>618</v>
      </c>
      <c r="D357" s="149" t="s">
        <v>619</v>
      </c>
      <c r="E357" s="179">
        <v>15000</v>
      </c>
      <c r="F357" s="179">
        <v>15000</v>
      </c>
      <c r="G357" s="179">
        <v>15000</v>
      </c>
      <c r="H357" s="179">
        <v>15000</v>
      </c>
      <c r="I357" s="127" t="s">
        <v>620</v>
      </c>
      <c r="J357" s="123" t="s">
        <v>339</v>
      </c>
      <c r="K357" s="177" t="s">
        <v>1519</v>
      </c>
    </row>
    <row r="358" spans="1:24" x14ac:dyDescent="0.45">
      <c r="A358" s="125"/>
      <c r="B358" s="111" t="s">
        <v>1430</v>
      </c>
      <c r="C358" s="111" t="s">
        <v>621</v>
      </c>
      <c r="D358" s="111" t="s">
        <v>622</v>
      </c>
      <c r="E358" s="307"/>
      <c r="F358" s="307"/>
      <c r="G358" s="307"/>
      <c r="H358" s="307"/>
      <c r="I358" s="125" t="s">
        <v>623</v>
      </c>
      <c r="J358" s="111" t="s">
        <v>624</v>
      </c>
      <c r="K358" s="122" t="s">
        <v>228</v>
      </c>
    </row>
    <row r="359" spans="1:24" x14ac:dyDescent="0.45">
      <c r="A359" s="125"/>
      <c r="B359" s="111"/>
      <c r="C359" s="111" t="s">
        <v>625</v>
      </c>
      <c r="D359" s="111" t="s">
        <v>626</v>
      </c>
      <c r="E359" s="307"/>
      <c r="F359" s="307"/>
      <c r="G359" s="307"/>
      <c r="H359" s="307"/>
      <c r="I359" s="125" t="s">
        <v>627</v>
      </c>
      <c r="J359" s="111" t="s">
        <v>628</v>
      </c>
      <c r="K359" s="122"/>
    </row>
    <row r="360" spans="1:24" x14ac:dyDescent="0.45">
      <c r="A360" s="137"/>
      <c r="B360" s="137"/>
      <c r="C360" s="151"/>
      <c r="D360" s="137"/>
      <c r="E360" s="323"/>
      <c r="F360" s="323"/>
      <c r="G360" s="323"/>
      <c r="H360" s="323"/>
      <c r="I360" s="137" t="s">
        <v>629</v>
      </c>
      <c r="J360" s="151" t="s">
        <v>630</v>
      </c>
      <c r="K360" s="124"/>
    </row>
    <row r="361" spans="1:24" x14ac:dyDescent="0.45">
      <c r="A361" s="141"/>
      <c r="B361" s="110"/>
      <c r="C361" s="110"/>
      <c r="D361" s="110"/>
      <c r="E361" s="306"/>
      <c r="F361" s="306"/>
      <c r="G361" s="306"/>
      <c r="H361" s="306"/>
      <c r="I361" s="141"/>
      <c r="J361" s="110"/>
      <c r="K361" s="141"/>
      <c r="L361" s="140"/>
    </row>
    <row r="362" spans="1:24" x14ac:dyDescent="0.45">
      <c r="A362" s="141"/>
      <c r="B362" s="110"/>
      <c r="C362" s="110"/>
      <c r="D362" s="110"/>
      <c r="E362" s="306"/>
      <c r="F362" s="306"/>
      <c r="G362" s="306"/>
      <c r="H362" s="306"/>
      <c r="I362" s="141"/>
      <c r="J362" s="110"/>
      <c r="K362" s="141"/>
      <c r="L362" s="140"/>
    </row>
    <row r="363" spans="1:24" x14ac:dyDescent="0.45">
      <c r="A363" s="248"/>
      <c r="B363" s="110"/>
      <c r="C363" s="110"/>
      <c r="D363" s="110"/>
      <c r="E363" s="306"/>
      <c r="F363" s="306"/>
      <c r="G363" s="306"/>
      <c r="H363" s="306"/>
      <c r="I363" s="248"/>
      <c r="J363" s="110"/>
      <c r="K363" s="248"/>
      <c r="L363" s="140"/>
    </row>
    <row r="364" spans="1:24" x14ac:dyDescent="0.45">
      <c r="A364" s="248"/>
      <c r="B364" s="110"/>
      <c r="C364" s="110"/>
      <c r="D364" s="110"/>
      <c r="E364" s="306"/>
      <c r="F364" s="306"/>
      <c r="G364" s="306"/>
      <c r="H364" s="306"/>
      <c r="I364" s="248"/>
      <c r="J364" s="110"/>
      <c r="K364" s="248"/>
      <c r="L364" s="140"/>
    </row>
    <row r="365" spans="1:24" x14ac:dyDescent="0.45">
      <c r="A365" s="248"/>
      <c r="B365" s="110"/>
      <c r="C365" s="110"/>
      <c r="D365" s="110"/>
      <c r="E365" s="306"/>
      <c r="F365" s="306"/>
      <c r="G365" s="306"/>
      <c r="H365" s="306"/>
      <c r="I365" s="248"/>
      <c r="J365" s="110"/>
      <c r="K365" s="248"/>
      <c r="L365" s="140"/>
    </row>
    <row r="366" spans="1:24" x14ac:dyDescent="0.45">
      <c r="A366" s="248"/>
      <c r="B366" s="110"/>
      <c r="C366" s="110"/>
      <c r="D366" s="110"/>
      <c r="E366" s="306"/>
      <c r="F366" s="306"/>
      <c r="G366" s="306"/>
      <c r="H366" s="306"/>
      <c r="I366" s="248"/>
      <c r="J366" s="110"/>
      <c r="K366" s="248"/>
      <c r="L366" s="140"/>
    </row>
    <row r="367" spans="1:24" x14ac:dyDescent="0.45">
      <c r="A367" s="141"/>
      <c r="B367" s="110"/>
      <c r="C367" s="110"/>
      <c r="D367" s="110"/>
      <c r="E367" s="306"/>
      <c r="F367" s="306"/>
      <c r="G367" s="306"/>
      <c r="H367" s="306"/>
      <c r="I367" s="141"/>
      <c r="J367" s="131" t="s">
        <v>96</v>
      </c>
      <c r="K367" s="248">
        <v>54</v>
      </c>
      <c r="L367" s="140"/>
    </row>
    <row r="368" spans="1:24" s="17" customFormat="1" ht="21.75" x14ac:dyDescent="0.5">
      <c r="A368" s="466" t="s">
        <v>6</v>
      </c>
      <c r="B368" s="466"/>
      <c r="C368" s="466"/>
      <c r="D368" s="466"/>
      <c r="E368" s="466"/>
      <c r="F368" s="466"/>
      <c r="G368" s="466"/>
      <c r="H368" s="466"/>
      <c r="I368" s="466"/>
      <c r="J368" s="466"/>
      <c r="K368" s="466"/>
      <c r="L368" s="63"/>
      <c r="M368" s="63"/>
      <c r="N368" s="63"/>
      <c r="O368" s="63"/>
      <c r="P368" s="63"/>
      <c r="Q368" s="63"/>
      <c r="R368" s="63"/>
      <c r="S368" s="63"/>
      <c r="T368" s="63"/>
      <c r="V368" s="17" t="s">
        <v>28</v>
      </c>
      <c r="X368" s="17" t="s">
        <v>28</v>
      </c>
    </row>
    <row r="369" spans="1:23" s="17" customFormat="1" ht="21.75" x14ac:dyDescent="0.5">
      <c r="A369" s="466" t="s">
        <v>111</v>
      </c>
      <c r="B369" s="466"/>
      <c r="C369" s="466"/>
      <c r="D369" s="466"/>
      <c r="E369" s="466"/>
      <c r="F369" s="466"/>
      <c r="G369" s="466"/>
      <c r="H369" s="466"/>
      <c r="I369" s="466"/>
      <c r="J369" s="466"/>
      <c r="K369" s="466"/>
      <c r="L369" s="63"/>
      <c r="M369" s="63"/>
      <c r="N369" s="63"/>
      <c r="O369" s="63"/>
      <c r="P369" s="63"/>
      <c r="Q369" s="63"/>
      <c r="R369" s="63"/>
      <c r="S369" s="63"/>
      <c r="T369" s="63"/>
    </row>
    <row r="370" spans="1:23" s="17" customFormat="1" ht="21.75" x14ac:dyDescent="0.5">
      <c r="A370" s="466" t="s">
        <v>230</v>
      </c>
      <c r="B370" s="466"/>
      <c r="C370" s="466"/>
      <c r="D370" s="466"/>
      <c r="E370" s="466"/>
      <c r="F370" s="466"/>
      <c r="G370" s="466"/>
      <c r="H370" s="466"/>
      <c r="I370" s="466"/>
      <c r="J370" s="466"/>
      <c r="K370" s="466"/>
      <c r="L370" s="63"/>
      <c r="M370" s="63"/>
      <c r="N370" s="63"/>
      <c r="O370" s="63"/>
      <c r="P370" s="63"/>
      <c r="Q370" s="63"/>
      <c r="R370" s="63"/>
      <c r="S370" s="63"/>
      <c r="T370" s="63"/>
      <c r="W370" s="17" t="s">
        <v>28</v>
      </c>
    </row>
    <row r="371" spans="1:23" s="17" customFormat="1" ht="21.75" x14ac:dyDescent="0.5">
      <c r="A371" s="17" t="s">
        <v>1338</v>
      </c>
      <c r="D371" s="188"/>
      <c r="E371" s="300"/>
      <c r="F371" s="300"/>
      <c r="G371" s="300"/>
      <c r="H371" s="300"/>
      <c r="I371" s="188"/>
      <c r="J371" s="188"/>
      <c r="K371" s="188"/>
      <c r="L371" s="188"/>
      <c r="M371" s="188"/>
      <c r="N371" s="188"/>
      <c r="O371" s="188"/>
      <c r="P371" s="188"/>
      <c r="Q371" s="188"/>
      <c r="R371" s="188"/>
      <c r="S371" s="188"/>
      <c r="T371" s="188"/>
    </row>
    <row r="372" spans="1:23" s="17" customFormat="1" ht="21.75" x14ac:dyDescent="0.5">
      <c r="A372" s="467" t="s">
        <v>1334</v>
      </c>
      <c r="B372" s="467"/>
      <c r="C372" s="467"/>
      <c r="D372" s="467"/>
      <c r="E372" s="467"/>
      <c r="F372" s="467"/>
      <c r="G372" s="467"/>
      <c r="H372" s="467"/>
      <c r="I372" s="467"/>
      <c r="J372" s="467"/>
      <c r="K372" s="467"/>
      <c r="L372" s="467"/>
      <c r="M372" s="467"/>
      <c r="N372" s="467"/>
      <c r="O372" s="467"/>
      <c r="P372" s="467"/>
      <c r="Q372" s="467"/>
      <c r="R372" s="467"/>
      <c r="S372" s="467"/>
      <c r="T372" s="467"/>
    </row>
    <row r="373" spans="1:23" s="17" customFormat="1" ht="21.75" x14ac:dyDescent="0.5">
      <c r="A373" s="17" t="s">
        <v>1346</v>
      </c>
      <c r="E373" s="301"/>
      <c r="F373" s="301"/>
      <c r="G373" s="301"/>
      <c r="H373" s="301"/>
    </row>
    <row r="374" spans="1:23" s="17" customFormat="1" ht="21.75" x14ac:dyDescent="0.5">
      <c r="B374" s="17" t="s">
        <v>1525</v>
      </c>
      <c r="E374" s="301"/>
      <c r="F374" s="301"/>
      <c r="G374" s="301"/>
      <c r="H374" s="301"/>
      <c r="W374" s="17" t="s">
        <v>28</v>
      </c>
    </row>
    <row r="375" spans="1:23" ht="23.25" customHeight="1" x14ac:dyDescent="0.45">
      <c r="A375" s="465" t="s">
        <v>8</v>
      </c>
      <c r="B375" s="465" t="s">
        <v>3</v>
      </c>
      <c r="C375" s="465" t="s">
        <v>9</v>
      </c>
      <c r="D375" s="465" t="s">
        <v>10</v>
      </c>
      <c r="E375" s="468" t="s">
        <v>298</v>
      </c>
      <c r="F375" s="468"/>
      <c r="G375" s="469"/>
      <c r="H375" s="469"/>
      <c r="I375" s="129" t="s">
        <v>44</v>
      </c>
      <c r="J375" s="470" t="s">
        <v>299</v>
      </c>
      <c r="K375" s="129" t="s">
        <v>160</v>
      </c>
    </row>
    <row r="376" spans="1:23" x14ac:dyDescent="0.45">
      <c r="A376" s="465"/>
      <c r="B376" s="465"/>
      <c r="C376" s="465"/>
      <c r="D376" s="465"/>
      <c r="E376" s="302">
        <v>2561</v>
      </c>
      <c r="F376" s="303">
        <v>2562</v>
      </c>
      <c r="G376" s="302">
        <v>2563</v>
      </c>
      <c r="H376" s="304">
        <v>2564</v>
      </c>
      <c r="I376" s="124" t="s">
        <v>36</v>
      </c>
      <c r="J376" s="470"/>
      <c r="K376" s="124" t="s">
        <v>300</v>
      </c>
    </row>
    <row r="377" spans="1:23" ht="25.5" customHeight="1" x14ac:dyDescent="0.45">
      <c r="A377" s="129">
        <v>7</v>
      </c>
      <c r="B377" s="159" t="s">
        <v>1498</v>
      </c>
      <c r="C377" s="108" t="s">
        <v>633</v>
      </c>
      <c r="D377" s="144" t="s">
        <v>634</v>
      </c>
      <c r="E377" s="318">
        <v>20000</v>
      </c>
      <c r="F377" s="318">
        <v>20000</v>
      </c>
      <c r="G377" s="318">
        <v>20000</v>
      </c>
      <c r="H377" s="316">
        <v>20000</v>
      </c>
      <c r="I377" s="118" t="s">
        <v>577</v>
      </c>
      <c r="J377" s="108" t="s">
        <v>635</v>
      </c>
      <c r="K377" s="177" t="s">
        <v>1519</v>
      </c>
    </row>
    <row r="378" spans="1:23" ht="21.75" customHeight="1" x14ac:dyDescent="0.45">
      <c r="A378" s="122"/>
      <c r="B378" s="138" t="s">
        <v>636</v>
      </c>
      <c r="C378" s="109" t="s">
        <v>637</v>
      </c>
      <c r="D378" s="115" t="s">
        <v>638</v>
      </c>
      <c r="E378" s="308"/>
      <c r="F378" s="308"/>
      <c r="G378" s="308"/>
      <c r="H378" s="306"/>
      <c r="I378" s="122" t="s">
        <v>639</v>
      </c>
      <c r="J378" s="109" t="s">
        <v>637</v>
      </c>
      <c r="K378" s="122" t="s">
        <v>228</v>
      </c>
    </row>
    <row r="379" spans="1:23" x14ac:dyDescent="0.45">
      <c r="A379" s="122"/>
      <c r="B379" s="138"/>
      <c r="C379" s="109" t="s">
        <v>640</v>
      </c>
      <c r="D379" s="115" t="s">
        <v>264</v>
      </c>
      <c r="E379" s="308"/>
      <c r="F379" s="308"/>
      <c r="G379" s="308"/>
      <c r="H379" s="306"/>
      <c r="I379" s="122" t="s">
        <v>641</v>
      </c>
      <c r="J379" s="109" t="s">
        <v>640</v>
      </c>
      <c r="K379" s="122"/>
    </row>
    <row r="380" spans="1:23" x14ac:dyDescent="0.45">
      <c r="A380" s="122"/>
      <c r="B380" s="138"/>
      <c r="C380" s="109" t="s">
        <v>642</v>
      </c>
      <c r="D380" s="115"/>
      <c r="E380" s="306"/>
      <c r="F380" s="308"/>
      <c r="G380" s="308"/>
      <c r="H380" s="306"/>
      <c r="I380" s="122" t="s">
        <v>643</v>
      </c>
      <c r="J380" s="109" t="s">
        <v>644</v>
      </c>
      <c r="K380" s="122"/>
    </row>
    <row r="381" spans="1:23" x14ac:dyDescent="0.45">
      <c r="A381" s="124"/>
      <c r="B381" s="153"/>
      <c r="C381" s="117" t="s">
        <v>645</v>
      </c>
      <c r="D381" s="154"/>
      <c r="E381" s="341"/>
      <c r="F381" s="342"/>
      <c r="G381" s="342"/>
      <c r="H381" s="341"/>
      <c r="I381" s="124"/>
      <c r="J381" s="117" t="s">
        <v>646</v>
      </c>
      <c r="K381" s="124"/>
    </row>
    <row r="382" spans="1:23" x14ac:dyDescent="0.45">
      <c r="A382" s="129">
        <v>8</v>
      </c>
      <c r="B382" s="144" t="s">
        <v>1499</v>
      </c>
      <c r="C382" s="149" t="s">
        <v>618</v>
      </c>
      <c r="D382" s="149" t="s">
        <v>647</v>
      </c>
      <c r="E382" s="179">
        <v>100000</v>
      </c>
      <c r="F382" s="179">
        <v>100000</v>
      </c>
      <c r="G382" s="179">
        <v>100000</v>
      </c>
      <c r="H382" s="179">
        <v>100000</v>
      </c>
      <c r="I382" s="127" t="s">
        <v>648</v>
      </c>
      <c r="J382" s="123" t="s">
        <v>649</v>
      </c>
      <c r="K382" s="177" t="s">
        <v>1519</v>
      </c>
    </row>
    <row r="383" spans="1:23" x14ac:dyDescent="0.45">
      <c r="A383" s="122"/>
      <c r="B383" s="115"/>
      <c r="C383" s="111" t="s">
        <v>650</v>
      </c>
      <c r="D383" s="111" t="s">
        <v>381</v>
      </c>
      <c r="E383" s="307"/>
      <c r="F383" s="307"/>
      <c r="G383" s="307"/>
      <c r="H383" s="307"/>
      <c r="I383" s="125" t="s">
        <v>627</v>
      </c>
      <c r="J383" s="150" t="s">
        <v>651</v>
      </c>
      <c r="K383" s="119" t="s">
        <v>228</v>
      </c>
      <c r="L383" s="139"/>
    </row>
    <row r="384" spans="1:23" x14ac:dyDescent="0.45">
      <c r="A384" s="122"/>
      <c r="B384" s="115"/>
      <c r="C384" s="111" t="s">
        <v>625</v>
      </c>
      <c r="D384" s="111" t="s">
        <v>621</v>
      </c>
      <c r="E384" s="307"/>
      <c r="F384" s="307"/>
      <c r="G384" s="307"/>
      <c r="H384" s="307"/>
      <c r="I384" s="125" t="s">
        <v>652</v>
      </c>
      <c r="J384" s="150" t="s">
        <v>583</v>
      </c>
      <c r="K384" s="119"/>
    </row>
    <row r="385" spans="1:24" x14ac:dyDescent="0.45">
      <c r="A385" s="122"/>
      <c r="B385" s="115"/>
      <c r="C385" s="111"/>
      <c r="D385" s="111" t="s">
        <v>653</v>
      </c>
      <c r="E385" s="307"/>
      <c r="F385" s="307"/>
      <c r="G385" s="307"/>
      <c r="H385" s="307"/>
      <c r="I385" s="125"/>
      <c r="J385" s="150" t="s">
        <v>617</v>
      </c>
      <c r="K385" s="119"/>
    </row>
    <row r="386" spans="1:24" x14ac:dyDescent="0.45">
      <c r="A386" s="124"/>
      <c r="B386" s="154"/>
      <c r="C386" s="151"/>
      <c r="D386" s="151"/>
      <c r="E386" s="323"/>
      <c r="F386" s="323"/>
      <c r="G386" s="323"/>
      <c r="H386" s="323"/>
      <c r="I386" s="137"/>
      <c r="J386" s="156"/>
      <c r="K386" s="120"/>
    </row>
    <row r="387" spans="1:24" ht="19.5" customHeight="1" x14ac:dyDescent="0.45">
      <c r="A387" s="141"/>
      <c r="B387" s="110"/>
      <c r="C387" s="110"/>
      <c r="D387" s="110"/>
      <c r="E387" s="222"/>
      <c r="F387" s="222"/>
      <c r="G387" s="222"/>
      <c r="H387" s="222"/>
      <c r="I387" s="141"/>
      <c r="J387" s="110"/>
      <c r="K387" s="141"/>
    </row>
    <row r="388" spans="1:24" ht="19.5" customHeight="1" x14ac:dyDescent="0.45">
      <c r="A388" s="141"/>
      <c r="B388" s="110"/>
      <c r="C388" s="110"/>
      <c r="D388" s="110"/>
      <c r="E388" s="222"/>
      <c r="F388" s="222"/>
      <c r="G388" s="222"/>
      <c r="H388" s="222"/>
      <c r="I388" s="141"/>
      <c r="J388" s="110"/>
      <c r="K388" s="141"/>
    </row>
    <row r="389" spans="1:24" ht="19.5" customHeight="1" x14ac:dyDescent="0.45">
      <c r="A389" s="248"/>
      <c r="B389" s="110"/>
      <c r="C389" s="110"/>
      <c r="D389" s="110"/>
      <c r="E389" s="222"/>
      <c r="F389" s="222"/>
      <c r="G389" s="222"/>
      <c r="H389" s="222"/>
      <c r="I389" s="248"/>
      <c r="J389" s="110"/>
      <c r="K389" s="248"/>
    </row>
    <row r="390" spans="1:24" ht="19.5" customHeight="1" x14ac:dyDescent="0.45">
      <c r="A390" s="248"/>
      <c r="B390" s="110"/>
      <c r="C390" s="110"/>
      <c r="D390" s="110"/>
      <c r="E390" s="222"/>
      <c r="F390" s="222"/>
      <c r="G390" s="222"/>
      <c r="H390" s="222"/>
      <c r="I390" s="248"/>
      <c r="J390" s="110"/>
      <c r="K390" s="248"/>
    </row>
    <row r="391" spans="1:24" ht="19.5" customHeight="1" x14ac:dyDescent="0.45">
      <c r="A391" s="248"/>
      <c r="B391" s="110"/>
      <c r="C391" s="110"/>
      <c r="D391" s="110"/>
      <c r="E391" s="222"/>
      <c r="F391" s="222"/>
      <c r="G391" s="222"/>
      <c r="H391" s="222"/>
      <c r="I391" s="248"/>
      <c r="J391" s="110"/>
      <c r="K391" s="248"/>
    </row>
    <row r="392" spans="1:24" ht="19.5" customHeight="1" x14ac:dyDescent="0.45">
      <c r="A392" s="248"/>
      <c r="B392" s="110"/>
      <c r="C392" s="110"/>
      <c r="D392" s="110"/>
      <c r="E392" s="222"/>
      <c r="F392" s="222"/>
      <c r="G392" s="222"/>
      <c r="H392" s="222"/>
      <c r="I392" s="248"/>
      <c r="J392" s="110"/>
      <c r="K392" s="248"/>
    </row>
    <row r="393" spans="1:24" ht="19.5" customHeight="1" x14ac:dyDescent="0.45">
      <c r="A393" s="248"/>
      <c r="B393" s="110"/>
      <c r="C393" s="110"/>
      <c r="D393" s="110"/>
      <c r="E393" s="222"/>
      <c r="F393" s="222"/>
      <c r="G393" s="222"/>
      <c r="H393" s="222"/>
      <c r="I393" s="248"/>
      <c r="J393" s="110"/>
      <c r="K393" s="248"/>
    </row>
    <row r="394" spans="1:24" ht="19.5" customHeight="1" x14ac:dyDescent="0.45">
      <c r="A394" s="248"/>
      <c r="B394" s="110"/>
      <c r="C394" s="110"/>
      <c r="D394" s="110"/>
      <c r="E394" s="222"/>
      <c r="F394" s="222"/>
      <c r="G394" s="222"/>
      <c r="H394" s="222"/>
      <c r="I394" s="248"/>
      <c r="J394" s="110"/>
      <c r="K394" s="248"/>
    </row>
    <row r="395" spans="1:24" ht="19.5" customHeight="1" x14ac:dyDescent="0.45">
      <c r="A395" s="248"/>
      <c r="B395" s="110"/>
      <c r="C395" s="110"/>
      <c r="D395" s="110"/>
      <c r="E395" s="222"/>
      <c r="F395" s="222"/>
      <c r="G395" s="222"/>
      <c r="H395" s="222"/>
      <c r="I395" s="248"/>
      <c r="J395" s="131" t="s">
        <v>96</v>
      </c>
      <c r="K395" s="248">
        <v>55</v>
      </c>
    </row>
    <row r="396" spans="1:24" s="17" customFormat="1" ht="21.75" x14ac:dyDescent="0.5">
      <c r="A396" s="466" t="s">
        <v>6</v>
      </c>
      <c r="B396" s="466"/>
      <c r="C396" s="466"/>
      <c r="D396" s="466"/>
      <c r="E396" s="466"/>
      <c r="F396" s="466"/>
      <c r="G396" s="466"/>
      <c r="H396" s="466"/>
      <c r="I396" s="466"/>
      <c r="J396" s="466"/>
      <c r="K396" s="466"/>
      <c r="L396" s="63"/>
      <c r="M396" s="63"/>
      <c r="N396" s="63"/>
      <c r="O396" s="63"/>
      <c r="P396" s="63"/>
      <c r="Q396" s="63"/>
      <c r="R396" s="63"/>
      <c r="S396" s="63"/>
      <c r="T396" s="63"/>
      <c r="V396" s="17" t="s">
        <v>28</v>
      </c>
      <c r="X396" s="17" t="s">
        <v>28</v>
      </c>
    </row>
    <row r="397" spans="1:24" s="17" customFormat="1" ht="21.75" x14ac:dyDescent="0.5">
      <c r="A397" s="466" t="s">
        <v>111</v>
      </c>
      <c r="B397" s="466"/>
      <c r="C397" s="466"/>
      <c r="D397" s="466"/>
      <c r="E397" s="466"/>
      <c r="F397" s="466"/>
      <c r="G397" s="466"/>
      <c r="H397" s="466"/>
      <c r="I397" s="466"/>
      <c r="J397" s="466"/>
      <c r="K397" s="466"/>
      <c r="L397" s="63"/>
      <c r="M397" s="63"/>
      <c r="N397" s="63"/>
      <c r="O397" s="63"/>
      <c r="P397" s="63"/>
      <c r="Q397" s="63"/>
      <c r="R397" s="63"/>
      <c r="S397" s="63"/>
      <c r="T397" s="63"/>
    </row>
    <row r="398" spans="1:24" s="17" customFormat="1" ht="21.75" x14ac:dyDescent="0.5">
      <c r="A398" s="466" t="s">
        <v>230</v>
      </c>
      <c r="B398" s="466"/>
      <c r="C398" s="466"/>
      <c r="D398" s="466"/>
      <c r="E398" s="466"/>
      <c r="F398" s="466"/>
      <c r="G398" s="466"/>
      <c r="H398" s="466"/>
      <c r="I398" s="466"/>
      <c r="J398" s="466"/>
      <c r="K398" s="466"/>
      <c r="L398" s="63"/>
      <c r="M398" s="63"/>
      <c r="N398" s="63"/>
      <c r="O398" s="63"/>
      <c r="P398" s="63"/>
      <c r="Q398" s="63"/>
      <c r="R398" s="63"/>
      <c r="S398" s="63"/>
      <c r="T398" s="63"/>
      <c r="W398" s="17" t="s">
        <v>28</v>
      </c>
    </row>
    <row r="399" spans="1:24" s="17" customFormat="1" ht="21.75" x14ac:dyDescent="0.5">
      <c r="A399" s="17" t="s">
        <v>1338</v>
      </c>
      <c r="D399" s="197"/>
      <c r="E399" s="300"/>
      <c r="F399" s="300"/>
      <c r="G399" s="300"/>
      <c r="H399" s="300"/>
      <c r="I399" s="197"/>
      <c r="J399" s="197"/>
      <c r="K399" s="197"/>
      <c r="L399" s="197"/>
      <c r="M399" s="197"/>
      <c r="N399" s="197"/>
      <c r="O399" s="197"/>
      <c r="P399" s="197"/>
      <c r="Q399" s="197"/>
      <c r="R399" s="197"/>
      <c r="S399" s="197"/>
      <c r="T399" s="197"/>
    </row>
    <row r="400" spans="1:24" s="17" customFormat="1" ht="21.75" x14ac:dyDescent="0.5">
      <c r="A400" s="467" t="s">
        <v>1334</v>
      </c>
      <c r="B400" s="467"/>
      <c r="C400" s="467"/>
      <c r="D400" s="467"/>
      <c r="E400" s="467"/>
      <c r="F400" s="467"/>
      <c r="G400" s="467"/>
      <c r="H400" s="467"/>
      <c r="I400" s="467"/>
      <c r="J400" s="467"/>
      <c r="K400" s="467"/>
      <c r="L400" s="467"/>
      <c r="M400" s="467"/>
      <c r="N400" s="467"/>
      <c r="O400" s="467"/>
      <c r="P400" s="467"/>
      <c r="Q400" s="467"/>
      <c r="R400" s="467"/>
      <c r="S400" s="467"/>
      <c r="T400" s="467"/>
    </row>
    <row r="401" spans="1:23" s="17" customFormat="1" ht="21.75" x14ac:dyDescent="0.5">
      <c r="A401" s="17" t="s">
        <v>1348</v>
      </c>
      <c r="E401" s="301"/>
      <c r="F401" s="301"/>
      <c r="G401" s="301"/>
      <c r="H401" s="301"/>
    </row>
    <row r="402" spans="1:23" s="17" customFormat="1" ht="21.75" x14ac:dyDescent="0.5">
      <c r="B402" s="17" t="s">
        <v>1563</v>
      </c>
      <c r="E402" s="301"/>
      <c r="F402" s="301"/>
      <c r="G402" s="301"/>
      <c r="H402" s="301"/>
      <c r="W402" s="17" t="s">
        <v>28</v>
      </c>
    </row>
    <row r="403" spans="1:23" ht="24.75" customHeight="1" x14ac:dyDescent="0.45">
      <c r="A403" s="465" t="s">
        <v>8</v>
      </c>
      <c r="B403" s="465" t="s">
        <v>3</v>
      </c>
      <c r="C403" s="465" t="s">
        <v>9</v>
      </c>
      <c r="D403" s="465" t="s">
        <v>10</v>
      </c>
      <c r="E403" s="468" t="s">
        <v>298</v>
      </c>
      <c r="F403" s="468"/>
      <c r="G403" s="469"/>
      <c r="H403" s="469"/>
      <c r="I403" s="129" t="s">
        <v>44</v>
      </c>
      <c r="J403" s="470" t="s">
        <v>299</v>
      </c>
      <c r="K403" s="129" t="s">
        <v>160</v>
      </c>
    </row>
    <row r="404" spans="1:23" ht="22.5" customHeight="1" x14ac:dyDescent="0.45">
      <c r="A404" s="472"/>
      <c r="B404" s="465"/>
      <c r="C404" s="465"/>
      <c r="D404" s="465"/>
      <c r="E404" s="302">
        <v>2561</v>
      </c>
      <c r="F404" s="303">
        <v>2562</v>
      </c>
      <c r="G404" s="302">
        <v>2563</v>
      </c>
      <c r="H404" s="304">
        <v>2564</v>
      </c>
      <c r="I404" s="124" t="s">
        <v>36</v>
      </c>
      <c r="J404" s="470"/>
      <c r="K404" s="124" t="s">
        <v>300</v>
      </c>
    </row>
    <row r="405" spans="1:23" x14ac:dyDescent="0.45">
      <c r="A405" s="129">
        <v>1</v>
      </c>
      <c r="B405" s="109" t="s">
        <v>1436</v>
      </c>
      <c r="C405" s="110" t="s">
        <v>780</v>
      </c>
      <c r="D405" s="109" t="s">
        <v>781</v>
      </c>
      <c r="E405" s="261">
        <v>50000</v>
      </c>
      <c r="F405" s="261">
        <v>50000</v>
      </c>
      <c r="G405" s="261">
        <v>50000</v>
      </c>
      <c r="H405" s="261">
        <v>50000</v>
      </c>
      <c r="I405" s="112" t="s">
        <v>782</v>
      </c>
      <c r="J405" s="109" t="s">
        <v>783</v>
      </c>
      <c r="K405" s="178" t="s">
        <v>1342</v>
      </c>
    </row>
    <row r="406" spans="1:23" x14ac:dyDescent="0.45">
      <c r="A406" s="122"/>
      <c r="B406" s="109"/>
      <c r="C406" s="110" t="s">
        <v>784</v>
      </c>
      <c r="D406" s="109" t="s">
        <v>785</v>
      </c>
      <c r="E406" s="308"/>
      <c r="F406" s="308"/>
      <c r="G406" s="307"/>
      <c r="H406" s="307"/>
      <c r="I406" s="122" t="s">
        <v>42</v>
      </c>
      <c r="J406" s="109" t="s">
        <v>786</v>
      </c>
      <c r="K406" s="119" t="s">
        <v>228</v>
      </c>
    </row>
    <row r="407" spans="1:23" x14ac:dyDescent="0.45">
      <c r="A407" s="122"/>
      <c r="B407" s="138"/>
      <c r="C407" s="109"/>
      <c r="D407" s="115" t="s">
        <v>787</v>
      </c>
      <c r="E407" s="308"/>
      <c r="F407" s="308"/>
      <c r="G407" s="307"/>
      <c r="H407" s="307"/>
      <c r="I407" s="122"/>
      <c r="J407" s="109" t="s">
        <v>788</v>
      </c>
      <c r="K407" s="122"/>
    </row>
    <row r="408" spans="1:23" x14ac:dyDescent="0.45">
      <c r="A408" s="124"/>
      <c r="B408" s="117"/>
      <c r="C408" s="116"/>
      <c r="D408" s="117"/>
      <c r="E408" s="313"/>
      <c r="F408" s="315"/>
      <c r="G408" s="315"/>
      <c r="H408" s="313"/>
      <c r="I408" s="124"/>
      <c r="J408" s="117"/>
      <c r="K408" s="124"/>
      <c r="L408" s="139"/>
    </row>
    <row r="409" spans="1:23" x14ac:dyDescent="0.45">
      <c r="A409" s="129">
        <v>2</v>
      </c>
      <c r="B409" s="109" t="s">
        <v>1438</v>
      </c>
      <c r="C409" s="110" t="s">
        <v>121</v>
      </c>
      <c r="D409" s="109" t="s">
        <v>831</v>
      </c>
      <c r="E409" s="261">
        <v>200000</v>
      </c>
      <c r="F409" s="261">
        <v>200000</v>
      </c>
      <c r="G409" s="261">
        <v>200000</v>
      </c>
      <c r="H409" s="329">
        <v>200000</v>
      </c>
      <c r="I409" s="112" t="s">
        <v>317</v>
      </c>
      <c r="J409" s="108" t="s">
        <v>303</v>
      </c>
      <c r="K409" s="178" t="s">
        <v>1342</v>
      </c>
    </row>
    <row r="410" spans="1:23" x14ac:dyDescent="0.45">
      <c r="A410" s="122"/>
      <c r="B410" s="109" t="s">
        <v>832</v>
      </c>
      <c r="C410" s="110" t="s">
        <v>833</v>
      </c>
      <c r="D410" s="109" t="s">
        <v>834</v>
      </c>
      <c r="E410" s="308"/>
      <c r="F410" s="308"/>
      <c r="G410" s="308"/>
      <c r="H410" s="307"/>
      <c r="I410" s="122" t="s">
        <v>26</v>
      </c>
      <c r="J410" s="109" t="s">
        <v>835</v>
      </c>
      <c r="K410" s="122" t="s">
        <v>228</v>
      </c>
    </row>
    <row r="411" spans="1:23" x14ac:dyDescent="0.45">
      <c r="A411" s="122"/>
      <c r="B411" s="138" t="s">
        <v>341</v>
      </c>
      <c r="C411" s="109" t="s">
        <v>836</v>
      </c>
      <c r="D411" s="115"/>
      <c r="E411" s="308"/>
      <c r="F411" s="308"/>
      <c r="G411" s="308"/>
      <c r="H411" s="307"/>
      <c r="I411" s="122" t="s">
        <v>837</v>
      </c>
      <c r="J411" s="109" t="s">
        <v>838</v>
      </c>
      <c r="K411" s="122"/>
    </row>
    <row r="412" spans="1:23" ht="16.5" customHeight="1" x14ac:dyDescent="0.45">
      <c r="A412" s="124"/>
      <c r="B412" s="117"/>
      <c r="C412" s="116"/>
      <c r="D412" s="117"/>
      <c r="E412" s="313"/>
      <c r="F412" s="315"/>
      <c r="G412" s="315"/>
      <c r="H412" s="313"/>
      <c r="I412" s="124" t="s">
        <v>838</v>
      </c>
      <c r="J412" s="117"/>
      <c r="K412" s="124"/>
    </row>
    <row r="424" spans="1:24" x14ac:dyDescent="0.45">
      <c r="J424" s="131" t="s">
        <v>96</v>
      </c>
      <c r="K424" s="128">
        <v>56</v>
      </c>
    </row>
    <row r="426" spans="1:24" s="17" customFormat="1" ht="21.75" x14ac:dyDescent="0.5">
      <c r="A426" s="466" t="s">
        <v>6</v>
      </c>
      <c r="B426" s="466"/>
      <c r="C426" s="466"/>
      <c r="D426" s="466"/>
      <c r="E426" s="466"/>
      <c r="F426" s="466"/>
      <c r="G426" s="466"/>
      <c r="H426" s="466"/>
      <c r="I426" s="466"/>
      <c r="J426" s="466"/>
      <c r="K426" s="466"/>
      <c r="L426" s="63"/>
      <c r="M426" s="63"/>
      <c r="N426" s="63"/>
      <c r="O426" s="63"/>
      <c r="P426" s="63"/>
      <c r="Q426" s="63"/>
      <c r="R426" s="63"/>
      <c r="S426" s="63"/>
      <c r="T426" s="63"/>
      <c r="V426" s="17" t="s">
        <v>28</v>
      </c>
      <c r="X426" s="17" t="s">
        <v>28</v>
      </c>
    </row>
    <row r="427" spans="1:24" s="17" customFormat="1" ht="21.75" x14ac:dyDescent="0.5">
      <c r="A427" s="466" t="s">
        <v>111</v>
      </c>
      <c r="B427" s="466"/>
      <c r="C427" s="466"/>
      <c r="D427" s="466"/>
      <c r="E427" s="466"/>
      <c r="F427" s="466"/>
      <c r="G427" s="466"/>
      <c r="H427" s="466"/>
      <c r="I427" s="466"/>
      <c r="J427" s="466"/>
      <c r="K427" s="466"/>
      <c r="L427" s="63"/>
      <c r="M427" s="63"/>
      <c r="N427" s="63"/>
      <c r="O427" s="63"/>
      <c r="P427" s="63"/>
      <c r="Q427" s="63"/>
      <c r="R427" s="63"/>
      <c r="S427" s="63"/>
      <c r="T427" s="63"/>
    </row>
    <row r="428" spans="1:24" s="17" customFormat="1" ht="21.75" x14ac:dyDescent="0.5">
      <c r="A428" s="466" t="s">
        <v>230</v>
      </c>
      <c r="B428" s="466"/>
      <c r="C428" s="466"/>
      <c r="D428" s="466"/>
      <c r="E428" s="466"/>
      <c r="F428" s="466"/>
      <c r="G428" s="466"/>
      <c r="H428" s="466"/>
      <c r="I428" s="466"/>
      <c r="J428" s="466"/>
      <c r="K428" s="466"/>
      <c r="L428" s="63"/>
      <c r="M428" s="63"/>
      <c r="N428" s="63"/>
      <c r="O428" s="63"/>
      <c r="P428" s="63"/>
      <c r="Q428" s="63"/>
      <c r="R428" s="63"/>
      <c r="S428" s="63"/>
      <c r="T428" s="63"/>
      <c r="W428" s="17" t="s">
        <v>28</v>
      </c>
    </row>
    <row r="429" spans="1:24" s="17" customFormat="1" ht="21.75" x14ac:dyDescent="0.5">
      <c r="A429" s="17" t="s">
        <v>1338</v>
      </c>
      <c r="D429" s="402"/>
      <c r="E429" s="300"/>
      <c r="F429" s="300"/>
      <c r="G429" s="300"/>
      <c r="H429" s="300"/>
      <c r="I429" s="402"/>
      <c r="J429" s="402"/>
      <c r="K429" s="402"/>
      <c r="L429" s="402"/>
      <c r="M429" s="402"/>
      <c r="N429" s="402"/>
      <c r="O429" s="402"/>
      <c r="P429" s="402"/>
      <c r="Q429" s="402"/>
      <c r="R429" s="402"/>
      <c r="S429" s="402"/>
      <c r="T429" s="402"/>
    </row>
    <row r="430" spans="1:24" s="17" customFormat="1" ht="21.75" x14ac:dyDescent="0.5">
      <c r="A430" s="467" t="s">
        <v>1334</v>
      </c>
      <c r="B430" s="467"/>
      <c r="C430" s="467"/>
      <c r="D430" s="467"/>
      <c r="E430" s="467"/>
      <c r="F430" s="467"/>
      <c r="G430" s="467"/>
      <c r="H430" s="467"/>
      <c r="I430" s="467"/>
      <c r="J430" s="467"/>
      <c r="K430" s="467"/>
      <c r="L430" s="467"/>
      <c r="M430" s="467"/>
      <c r="N430" s="467"/>
      <c r="O430" s="467"/>
      <c r="P430" s="467"/>
      <c r="Q430" s="467"/>
      <c r="R430" s="467"/>
      <c r="S430" s="467"/>
      <c r="T430" s="467"/>
    </row>
    <row r="431" spans="1:24" s="17" customFormat="1" ht="21.75" x14ac:dyDescent="0.5">
      <c r="A431" s="17" t="s">
        <v>1348</v>
      </c>
      <c r="E431" s="301"/>
      <c r="F431" s="301"/>
      <c r="G431" s="301"/>
      <c r="H431" s="301"/>
    </row>
    <row r="432" spans="1:24" s="17" customFormat="1" ht="21.75" x14ac:dyDescent="0.5">
      <c r="B432" s="17" t="s">
        <v>1564</v>
      </c>
      <c r="E432" s="301"/>
      <c r="F432" s="301"/>
      <c r="G432" s="301"/>
      <c r="H432" s="301"/>
      <c r="W432" s="17" t="s">
        <v>28</v>
      </c>
    </row>
    <row r="433" spans="1:12" ht="24.75" customHeight="1" x14ac:dyDescent="0.45">
      <c r="A433" s="465" t="s">
        <v>8</v>
      </c>
      <c r="B433" s="465" t="s">
        <v>3</v>
      </c>
      <c r="C433" s="465" t="s">
        <v>9</v>
      </c>
      <c r="D433" s="465" t="s">
        <v>10</v>
      </c>
      <c r="E433" s="468" t="s">
        <v>298</v>
      </c>
      <c r="F433" s="468"/>
      <c r="G433" s="469"/>
      <c r="H433" s="469"/>
      <c r="I433" s="403" t="s">
        <v>44</v>
      </c>
      <c r="J433" s="470" t="s">
        <v>299</v>
      </c>
      <c r="K433" s="403" t="s">
        <v>160</v>
      </c>
    </row>
    <row r="434" spans="1:12" ht="22.5" customHeight="1" x14ac:dyDescent="0.45">
      <c r="A434" s="472"/>
      <c r="B434" s="465"/>
      <c r="C434" s="465"/>
      <c r="D434" s="465"/>
      <c r="E434" s="404">
        <v>2561</v>
      </c>
      <c r="F434" s="405">
        <v>2562</v>
      </c>
      <c r="G434" s="404">
        <v>2563</v>
      </c>
      <c r="H434" s="407">
        <v>2564</v>
      </c>
      <c r="I434" s="406" t="s">
        <v>36</v>
      </c>
      <c r="J434" s="470"/>
      <c r="K434" s="406" t="s">
        <v>300</v>
      </c>
    </row>
    <row r="435" spans="1:12" ht="22.5" customHeight="1" x14ac:dyDescent="0.45">
      <c r="A435" s="403">
        <v>1</v>
      </c>
      <c r="B435" s="109" t="s">
        <v>1439</v>
      </c>
      <c r="C435" s="110" t="s">
        <v>840</v>
      </c>
      <c r="D435" s="109" t="s">
        <v>839</v>
      </c>
      <c r="E435" s="261">
        <v>100000</v>
      </c>
      <c r="F435" s="261">
        <v>0</v>
      </c>
      <c r="G435" s="261">
        <v>0</v>
      </c>
      <c r="H435" s="329">
        <v>100000</v>
      </c>
      <c r="I435" s="112" t="s">
        <v>841</v>
      </c>
      <c r="J435" s="108" t="s">
        <v>842</v>
      </c>
      <c r="K435" s="119" t="s">
        <v>632</v>
      </c>
    </row>
    <row r="436" spans="1:12" x14ac:dyDescent="0.45">
      <c r="A436" s="122"/>
      <c r="B436" s="109"/>
      <c r="C436" s="110" t="s">
        <v>843</v>
      </c>
      <c r="D436" s="109" t="s">
        <v>19</v>
      </c>
      <c r="E436" s="308"/>
      <c r="F436" s="308"/>
      <c r="G436" s="307"/>
      <c r="H436" s="307"/>
      <c r="I436" s="122" t="s">
        <v>42</v>
      </c>
      <c r="J436" s="109" t="s">
        <v>844</v>
      </c>
      <c r="K436" s="119" t="s">
        <v>228</v>
      </c>
    </row>
    <row r="437" spans="1:12" s="147" customFormat="1" x14ac:dyDescent="0.45">
      <c r="A437" s="122"/>
      <c r="B437" s="138"/>
      <c r="C437" s="109" t="s">
        <v>845</v>
      </c>
      <c r="D437" s="115"/>
      <c r="E437" s="308"/>
      <c r="F437" s="308"/>
      <c r="G437" s="307"/>
      <c r="H437" s="307"/>
      <c r="I437" s="122"/>
      <c r="J437" s="109" t="s">
        <v>60</v>
      </c>
      <c r="K437" s="122"/>
    </row>
    <row r="438" spans="1:12" x14ac:dyDescent="0.45">
      <c r="A438" s="406"/>
      <c r="B438" s="117"/>
      <c r="C438" s="116"/>
      <c r="D438" s="117"/>
      <c r="E438" s="313"/>
      <c r="F438" s="315"/>
      <c r="G438" s="313"/>
      <c r="H438" s="315"/>
      <c r="I438" s="406"/>
      <c r="J438" s="117"/>
      <c r="K438" s="406"/>
      <c r="L438" s="140"/>
    </row>
    <row r="445" spans="1:12" ht="21" customHeight="1" x14ac:dyDescent="0.45"/>
    <row r="446" spans="1:12" ht="21" customHeight="1" x14ac:dyDescent="0.45"/>
    <row r="447" spans="1:12" ht="21" customHeight="1" x14ac:dyDescent="0.45"/>
    <row r="448" spans="1:12" ht="21" customHeight="1" x14ac:dyDescent="0.45"/>
    <row r="449" spans="1:24" ht="21" customHeight="1" x14ac:dyDescent="0.45"/>
    <row r="450" spans="1:24" ht="21" customHeight="1" x14ac:dyDescent="0.45"/>
    <row r="451" spans="1:24" ht="21" customHeight="1" x14ac:dyDescent="0.45"/>
    <row r="452" spans="1:24" ht="20.25" customHeight="1" x14ac:dyDescent="0.45">
      <c r="J452" s="131" t="s">
        <v>96</v>
      </c>
      <c r="K452" s="128">
        <v>57</v>
      </c>
    </row>
    <row r="453" spans="1:24" s="17" customFormat="1" ht="21.75" x14ac:dyDescent="0.5">
      <c r="A453" s="466" t="s">
        <v>6</v>
      </c>
      <c r="B453" s="466"/>
      <c r="C453" s="466"/>
      <c r="D453" s="466"/>
      <c r="E453" s="466"/>
      <c r="F453" s="466"/>
      <c r="G453" s="466"/>
      <c r="H453" s="466"/>
      <c r="I453" s="466"/>
      <c r="J453" s="466"/>
      <c r="K453" s="466"/>
      <c r="L453" s="63"/>
      <c r="M453" s="63"/>
      <c r="N453" s="63"/>
      <c r="O453" s="63"/>
      <c r="P453" s="63"/>
      <c r="Q453" s="63"/>
      <c r="R453" s="63"/>
      <c r="S453" s="63"/>
      <c r="T453" s="63"/>
      <c r="V453" s="17" t="s">
        <v>28</v>
      </c>
      <c r="X453" s="17" t="s">
        <v>28</v>
      </c>
    </row>
    <row r="454" spans="1:24" s="17" customFormat="1" ht="21.75" x14ac:dyDescent="0.5">
      <c r="A454" s="466" t="s">
        <v>111</v>
      </c>
      <c r="B454" s="466"/>
      <c r="C454" s="466"/>
      <c r="D454" s="466"/>
      <c r="E454" s="466"/>
      <c r="F454" s="466"/>
      <c r="G454" s="466"/>
      <c r="H454" s="466"/>
      <c r="I454" s="466"/>
      <c r="J454" s="466"/>
      <c r="K454" s="466"/>
      <c r="L454" s="63"/>
      <c r="M454" s="63"/>
      <c r="N454" s="63"/>
      <c r="O454" s="63"/>
      <c r="P454" s="63"/>
      <c r="Q454" s="63"/>
      <c r="R454" s="63"/>
      <c r="S454" s="63"/>
      <c r="T454" s="63"/>
    </row>
    <row r="455" spans="1:24" s="17" customFormat="1" ht="21.75" x14ac:dyDescent="0.5">
      <c r="A455" s="466" t="s">
        <v>230</v>
      </c>
      <c r="B455" s="466"/>
      <c r="C455" s="466"/>
      <c r="D455" s="466"/>
      <c r="E455" s="466"/>
      <c r="F455" s="466"/>
      <c r="G455" s="466"/>
      <c r="H455" s="466"/>
      <c r="I455" s="466"/>
      <c r="J455" s="466"/>
      <c r="K455" s="466"/>
      <c r="L455" s="63"/>
      <c r="M455" s="63"/>
      <c r="N455" s="63"/>
      <c r="O455" s="63"/>
      <c r="P455" s="63"/>
      <c r="Q455" s="63"/>
      <c r="R455" s="63"/>
      <c r="S455" s="63"/>
      <c r="T455" s="63"/>
      <c r="W455" s="17" t="s">
        <v>28</v>
      </c>
    </row>
    <row r="456" spans="1:24" s="17" customFormat="1" ht="21.75" x14ac:dyDescent="0.5">
      <c r="A456" s="17" t="s">
        <v>1338</v>
      </c>
      <c r="D456" s="197"/>
      <c r="E456" s="300"/>
      <c r="F456" s="300"/>
      <c r="G456" s="300"/>
      <c r="H456" s="300"/>
      <c r="I456" s="197"/>
      <c r="J456" s="197"/>
      <c r="K456" s="197"/>
      <c r="L456" s="197"/>
      <c r="M456" s="197"/>
      <c r="N456" s="197"/>
      <c r="O456" s="197"/>
      <c r="P456" s="197"/>
      <c r="Q456" s="197"/>
      <c r="R456" s="197"/>
      <c r="S456" s="197"/>
      <c r="T456" s="197"/>
    </row>
    <row r="457" spans="1:24" s="17" customFormat="1" ht="21.75" x14ac:dyDescent="0.5">
      <c r="A457" s="467" t="s">
        <v>1334</v>
      </c>
      <c r="B457" s="467"/>
      <c r="C457" s="467"/>
      <c r="D457" s="467"/>
      <c r="E457" s="467"/>
      <c r="F457" s="467"/>
      <c r="G457" s="467"/>
      <c r="H457" s="467"/>
      <c r="I457" s="467"/>
      <c r="J457" s="467"/>
      <c r="K457" s="467"/>
      <c r="L457" s="467"/>
      <c r="M457" s="467"/>
      <c r="N457" s="467"/>
      <c r="O457" s="467"/>
      <c r="P457" s="467"/>
      <c r="Q457" s="467"/>
      <c r="R457" s="467"/>
      <c r="S457" s="467"/>
      <c r="T457" s="467"/>
    </row>
    <row r="458" spans="1:24" s="17" customFormat="1" ht="21.75" x14ac:dyDescent="0.5">
      <c r="A458" s="17" t="s">
        <v>1348</v>
      </c>
      <c r="E458" s="301"/>
      <c r="F458" s="301"/>
      <c r="G458" s="301"/>
      <c r="H458" s="301"/>
    </row>
    <row r="459" spans="1:24" s="17" customFormat="1" ht="21.75" x14ac:dyDescent="0.5">
      <c r="B459" s="17" t="s">
        <v>1565</v>
      </c>
      <c r="E459" s="301"/>
      <c r="F459" s="301"/>
      <c r="G459" s="301"/>
      <c r="H459" s="301"/>
      <c r="W459" s="17" t="s">
        <v>28</v>
      </c>
    </row>
    <row r="460" spans="1:24" x14ac:dyDescent="0.45">
      <c r="A460" s="465" t="s">
        <v>8</v>
      </c>
      <c r="B460" s="465" t="s">
        <v>3</v>
      </c>
      <c r="C460" s="465" t="s">
        <v>9</v>
      </c>
      <c r="D460" s="465" t="s">
        <v>10</v>
      </c>
      <c r="E460" s="468" t="s">
        <v>298</v>
      </c>
      <c r="F460" s="468"/>
      <c r="G460" s="469"/>
      <c r="H460" s="469"/>
      <c r="I460" s="129" t="s">
        <v>44</v>
      </c>
      <c r="J460" s="470" t="s">
        <v>299</v>
      </c>
      <c r="K460" s="129" t="s">
        <v>160</v>
      </c>
    </row>
    <row r="461" spans="1:24" x14ac:dyDescent="0.45">
      <c r="A461" s="465"/>
      <c r="B461" s="465"/>
      <c r="C461" s="465"/>
      <c r="D461" s="465"/>
      <c r="E461" s="302">
        <v>2561</v>
      </c>
      <c r="F461" s="303">
        <v>2562</v>
      </c>
      <c r="G461" s="302">
        <v>2563</v>
      </c>
      <c r="H461" s="304">
        <v>2564</v>
      </c>
      <c r="I461" s="124" t="s">
        <v>36</v>
      </c>
      <c r="J461" s="470"/>
      <c r="K461" s="124" t="s">
        <v>300</v>
      </c>
    </row>
    <row r="462" spans="1:24" ht="21.75" customHeight="1" x14ac:dyDescent="0.45">
      <c r="A462" s="204">
        <v>1</v>
      </c>
      <c r="B462" s="109" t="s">
        <v>1440</v>
      </c>
      <c r="C462" s="110" t="s">
        <v>864</v>
      </c>
      <c r="D462" s="109" t="s">
        <v>847</v>
      </c>
      <c r="E462" s="261">
        <v>50000</v>
      </c>
      <c r="F462" s="261">
        <v>50000</v>
      </c>
      <c r="G462" s="261">
        <v>50000</v>
      </c>
      <c r="H462" s="261">
        <v>50000</v>
      </c>
      <c r="I462" s="112" t="s">
        <v>865</v>
      </c>
      <c r="J462" s="109" t="s">
        <v>866</v>
      </c>
      <c r="K462" s="119" t="s">
        <v>632</v>
      </c>
      <c r="L462" s="140"/>
    </row>
    <row r="463" spans="1:24" ht="21.75" customHeight="1" x14ac:dyDescent="0.45">
      <c r="A463" s="125"/>
      <c r="B463" s="109"/>
      <c r="C463" s="110" t="s">
        <v>867</v>
      </c>
      <c r="D463" s="109"/>
      <c r="E463" s="217"/>
      <c r="F463" s="217"/>
      <c r="G463" s="217"/>
      <c r="H463" s="330"/>
      <c r="I463" s="150" t="s">
        <v>868</v>
      </c>
      <c r="J463" s="109" t="s">
        <v>869</v>
      </c>
      <c r="K463" s="119" t="s">
        <v>228</v>
      </c>
    </row>
    <row r="464" spans="1:24" ht="21.75" customHeight="1" x14ac:dyDescent="0.45">
      <c r="A464" s="125"/>
      <c r="B464" s="138"/>
      <c r="C464" s="109" t="s">
        <v>870</v>
      </c>
      <c r="D464" s="115"/>
      <c r="E464" s="330"/>
      <c r="F464" s="217"/>
      <c r="G464" s="217"/>
      <c r="H464" s="331"/>
      <c r="I464" s="122"/>
      <c r="J464" s="164" t="s">
        <v>870</v>
      </c>
      <c r="K464" s="122"/>
    </row>
    <row r="465" spans="1:12" x14ac:dyDescent="0.45">
      <c r="A465" s="137"/>
      <c r="B465" s="117"/>
      <c r="C465" s="116"/>
      <c r="D465" s="117"/>
      <c r="E465" s="345"/>
      <c r="F465" s="346"/>
      <c r="G465" s="346"/>
      <c r="H465" s="345"/>
      <c r="I465" s="124"/>
      <c r="J465" s="117"/>
      <c r="K465" s="124"/>
    </row>
    <row r="466" spans="1:12" ht="22.5" customHeight="1" x14ac:dyDescent="0.45">
      <c r="A466" s="125">
        <v>2</v>
      </c>
      <c r="B466" s="109" t="s">
        <v>1566</v>
      </c>
      <c r="C466" s="110" t="s">
        <v>789</v>
      </c>
      <c r="D466" s="109" t="s">
        <v>790</v>
      </c>
      <c r="E466" s="261">
        <v>50000</v>
      </c>
      <c r="F466" s="261">
        <v>50000</v>
      </c>
      <c r="G466" s="261">
        <v>50000</v>
      </c>
      <c r="H466" s="329">
        <v>50000</v>
      </c>
      <c r="I466" s="112" t="s">
        <v>791</v>
      </c>
      <c r="J466" s="108" t="s">
        <v>792</v>
      </c>
      <c r="K466" s="119" t="s">
        <v>632</v>
      </c>
    </row>
    <row r="467" spans="1:12" x14ac:dyDescent="0.45">
      <c r="A467" s="125"/>
      <c r="B467" s="109"/>
      <c r="C467" s="110" t="s">
        <v>793</v>
      </c>
      <c r="D467" s="109" t="s">
        <v>794</v>
      </c>
      <c r="E467" s="308"/>
      <c r="F467" s="308"/>
      <c r="G467" s="308"/>
      <c r="H467" s="307"/>
      <c r="I467" s="122" t="s">
        <v>795</v>
      </c>
      <c r="J467" s="109" t="s">
        <v>796</v>
      </c>
      <c r="K467" s="119" t="s">
        <v>228</v>
      </c>
    </row>
    <row r="468" spans="1:12" x14ac:dyDescent="0.45">
      <c r="A468" s="125"/>
      <c r="B468" s="138"/>
      <c r="C468" s="109" t="s">
        <v>797</v>
      </c>
      <c r="D468" s="115" t="s">
        <v>798</v>
      </c>
      <c r="E468" s="308"/>
      <c r="F468" s="308"/>
      <c r="G468" s="308"/>
      <c r="H468" s="307"/>
      <c r="I468" s="122" t="s">
        <v>42</v>
      </c>
      <c r="J468" s="109" t="s">
        <v>797</v>
      </c>
      <c r="K468" s="122" t="s">
        <v>799</v>
      </c>
    </row>
    <row r="469" spans="1:12" x14ac:dyDescent="0.45">
      <c r="A469" s="137"/>
      <c r="B469" s="117"/>
      <c r="C469" s="116"/>
      <c r="D469" s="117" t="s">
        <v>715</v>
      </c>
      <c r="E469" s="313"/>
      <c r="F469" s="315"/>
      <c r="G469" s="315"/>
      <c r="H469" s="313"/>
      <c r="I469" s="124"/>
      <c r="J469" s="117"/>
      <c r="K469" s="124"/>
    </row>
    <row r="470" spans="1:12" ht="24" customHeight="1" x14ac:dyDescent="0.45">
      <c r="A470" s="134">
        <v>3</v>
      </c>
      <c r="B470" s="149" t="s">
        <v>1437</v>
      </c>
      <c r="C470" s="149" t="s">
        <v>1567</v>
      </c>
      <c r="D470" s="149" t="s">
        <v>1545</v>
      </c>
      <c r="E470" s="318">
        <v>50000</v>
      </c>
      <c r="F470" s="318">
        <v>50000</v>
      </c>
      <c r="G470" s="318">
        <v>50000</v>
      </c>
      <c r="H470" s="318">
        <v>50000</v>
      </c>
      <c r="I470" s="118" t="s">
        <v>800</v>
      </c>
      <c r="J470" s="123" t="s">
        <v>801</v>
      </c>
      <c r="K470" s="121" t="s">
        <v>632</v>
      </c>
    </row>
    <row r="471" spans="1:12" ht="21.75" customHeight="1" x14ac:dyDescent="0.45">
      <c r="A471" s="125"/>
      <c r="B471" s="111"/>
      <c r="C471" s="111" t="s">
        <v>802</v>
      </c>
      <c r="D471" s="138" t="s">
        <v>1546</v>
      </c>
      <c r="E471" s="308"/>
      <c r="F471" s="307"/>
      <c r="G471" s="307"/>
      <c r="H471" s="307"/>
      <c r="I471" s="122" t="s">
        <v>803</v>
      </c>
      <c r="J471" s="150" t="s">
        <v>804</v>
      </c>
      <c r="K471" s="119" t="s">
        <v>228</v>
      </c>
    </row>
    <row r="472" spans="1:12" ht="24" customHeight="1" x14ac:dyDescent="0.45">
      <c r="A472" s="125"/>
      <c r="B472" s="111"/>
      <c r="C472" s="111" t="s">
        <v>805</v>
      </c>
      <c r="D472" s="111"/>
      <c r="E472" s="330"/>
      <c r="F472" s="307"/>
      <c r="G472" s="307"/>
      <c r="H472" s="307"/>
      <c r="I472" s="122" t="s">
        <v>806</v>
      </c>
      <c r="J472" s="150" t="s">
        <v>807</v>
      </c>
      <c r="K472" s="122" t="s">
        <v>808</v>
      </c>
    </row>
    <row r="473" spans="1:12" ht="24" customHeight="1" x14ac:dyDescent="0.45">
      <c r="A473" s="125"/>
      <c r="B473" s="111"/>
      <c r="C473" s="111" t="s">
        <v>809</v>
      </c>
      <c r="D473" s="111"/>
      <c r="E473" s="330"/>
      <c r="F473" s="307"/>
      <c r="G473" s="307"/>
      <c r="H473" s="307"/>
      <c r="I473" s="122"/>
      <c r="J473" s="150"/>
      <c r="K473" s="122"/>
    </row>
    <row r="474" spans="1:12" ht="24" customHeight="1" x14ac:dyDescent="0.45">
      <c r="A474" s="137"/>
      <c r="B474" s="137"/>
      <c r="C474" s="151" t="s">
        <v>810</v>
      </c>
      <c r="D474" s="137"/>
      <c r="E474" s="346"/>
      <c r="F474" s="340"/>
      <c r="G474" s="340"/>
      <c r="H474" s="340"/>
      <c r="I474" s="124"/>
      <c r="J474" s="124"/>
      <c r="K474" s="124"/>
      <c r="L474" s="147"/>
    </row>
    <row r="475" spans="1:12" ht="18.75" customHeight="1" x14ac:dyDescent="0.45">
      <c r="A475" s="248"/>
      <c r="B475" s="110"/>
      <c r="C475" s="110"/>
      <c r="D475" s="110"/>
      <c r="E475" s="222"/>
      <c r="F475" s="222"/>
      <c r="G475" s="222"/>
      <c r="H475" s="222"/>
      <c r="I475" s="248"/>
      <c r="J475" s="110"/>
      <c r="K475" s="248"/>
    </row>
    <row r="476" spans="1:12" ht="18.75" customHeight="1" x14ac:dyDescent="0.45">
      <c r="A476" s="248"/>
      <c r="B476" s="110"/>
      <c r="C476" s="110"/>
      <c r="D476" s="110"/>
      <c r="E476" s="222"/>
      <c r="F476" s="222"/>
      <c r="G476" s="222"/>
      <c r="H476" s="222"/>
      <c r="I476" s="248"/>
      <c r="J476" s="110"/>
      <c r="K476" s="248"/>
    </row>
    <row r="477" spans="1:12" ht="14.25" customHeight="1" x14ac:dyDescent="0.45"/>
    <row r="478" spans="1:12" ht="25.5" customHeight="1" x14ac:dyDescent="0.45"/>
    <row r="479" spans="1:12" ht="20.25" customHeight="1" x14ac:dyDescent="0.45">
      <c r="J479" s="131" t="s">
        <v>96</v>
      </c>
      <c r="K479" s="128">
        <v>58</v>
      </c>
    </row>
    <row r="480" spans="1:12" ht="23.25" customHeight="1" x14ac:dyDescent="0.45">
      <c r="A480" s="248"/>
      <c r="B480" s="110"/>
      <c r="C480" s="110"/>
      <c r="D480" s="110"/>
      <c r="E480" s="306"/>
      <c r="F480" s="306"/>
      <c r="G480" s="306"/>
      <c r="H480" s="306"/>
      <c r="I480" s="248"/>
      <c r="J480" s="110"/>
      <c r="K480" s="248"/>
      <c r="L480" s="140"/>
    </row>
    <row r="481" spans="1:24" s="17" customFormat="1" ht="21.75" x14ac:dyDescent="0.5">
      <c r="A481" s="466" t="s">
        <v>6</v>
      </c>
      <c r="B481" s="466"/>
      <c r="C481" s="466"/>
      <c r="D481" s="466"/>
      <c r="E481" s="466"/>
      <c r="F481" s="466"/>
      <c r="G481" s="466"/>
      <c r="H481" s="466"/>
      <c r="I481" s="466"/>
      <c r="J481" s="466"/>
      <c r="K481" s="466"/>
      <c r="L481" s="63"/>
      <c r="M481" s="63"/>
      <c r="N481" s="63"/>
      <c r="O481" s="63"/>
      <c r="P481" s="63"/>
      <c r="Q481" s="63"/>
      <c r="R481" s="63"/>
      <c r="S481" s="63"/>
      <c r="T481" s="63"/>
      <c r="V481" s="17" t="s">
        <v>28</v>
      </c>
      <c r="X481" s="17" t="s">
        <v>28</v>
      </c>
    </row>
    <row r="482" spans="1:24" s="17" customFormat="1" ht="21.75" x14ac:dyDescent="0.5">
      <c r="A482" s="466" t="s">
        <v>111</v>
      </c>
      <c r="B482" s="466"/>
      <c r="C482" s="466"/>
      <c r="D482" s="466"/>
      <c r="E482" s="466"/>
      <c r="F482" s="466"/>
      <c r="G482" s="466"/>
      <c r="H482" s="466"/>
      <c r="I482" s="466"/>
      <c r="J482" s="466"/>
      <c r="K482" s="466"/>
      <c r="L482" s="63"/>
      <c r="M482" s="63"/>
      <c r="N482" s="63"/>
      <c r="O482" s="63"/>
      <c r="P482" s="63"/>
      <c r="Q482" s="63"/>
      <c r="R482" s="63"/>
      <c r="S482" s="63"/>
      <c r="T482" s="63"/>
    </row>
    <row r="483" spans="1:24" s="17" customFormat="1" ht="21.75" x14ac:dyDescent="0.5">
      <c r="A483" s="466" t="s">
        <v>230</v>
      </c>
      <c r="B483" s="466"/>
      <c r="C483" s="466"/>
      <c r="D483" s="466"/>
      <c r="E483" s="466"/>
      <c r="F483" s="466"/>
      <c r="G483" s="466"/>
      <c r="H483" s="466"/>
      <c r="I483" s="466"/>
      <c r="J483" s="466"/>
      <c r="K483" s="466"/>
      <c r="L483" s="63"/>
      <c r="M483" s="63"/>
      <c r="N483" s="63"/>
      <c r="O483" s="63"/>
      <c r="P483" s="63"/>
      <c r="Q483" s="63"/>
      <c r="R483" s="63"/>
      <c r="S483" s="63"/>
      <c r="T483" s="63"/>
      <c r="W483" s="17" t="s">
        <v>28</v>
      </c>
    </row>
    <row r="484" spans="1:24" s="17" customFormat="1" ht="21.75" x14ac:dyDescent="0.5">
      <c r="A484" s="17" t="s">
        <v>1338</v>
      </c>
      <c r="D484" s="294"/>
      <c r="E484" s="300"/>
      <c r="F484" s="300"/>
      <c r="G484" s="300"/>
      <c r="H484" s="300"/>
      <c r="I484" s="294"/>
      <c r="J484" s="294"/>
      <c r="K484" s="294"/>
      <c r="L484" s="294"/>
      <c r="M484" s="294"/>
      <c r="N484" s="294"/>
      <c r="O484" s="294"/>
      <c r="P484" s="294"/>
      <c r="Q484" s="294"/>
      <c r="R484" s="294"/>
      <c r="S484" s="294"/>
      <c r="T484" s="294"/>
    </row>
    <row r="485" spans="1:24" s="17" customFormat="1" ht="21.75" x14ac:dyDescent="0.5">
      <c r="A485" s="467" t="s">
        <v>1334</v>
      </c>
      <c r="B485" s="467"/>
      <c r="C485" s="467"/>
      <c r="D485" s="467"/>
      <c r="E485" s="467"/>
      <c r="F485" s="467"/>
      <c r="G485" s="467"/>
      <c r="H485" s="467"/>
      <c r="I485" s="467"/>
      <c r="J485" s="467"/>
      <c r="K485" s="467"/>
      <c r="L485" s="467"/>
      <c r="M485" s="467"/>
      <c r="N485" s="467"/>
      <c r="O485" s="467"/>
      <c r="P485" s="467"/>
      <c r="Q485" s="467"/>
      <c r="R485" s="467"/>
      <c r="S485" s="467"/>
      <c r="T485" s="467"/>
    </row>
    <row r="486" spans="1:24" s="17" customFormat="1" ht="21.75" x14ac:dyDescent="0.5">
      <c r="A486" s="17" t="s">
        <v>1431</v>
      </c>
      <c r="E486" s="301"/>
      <c r="F486" s="301"/>
      <c r="G486" s="301"/>
      <c r="H486" s="301"/>
    </row>
    <row r="487" spans="1:24" s="17" customFormat="1" ht="21.75" x14ac:dyDescent="0.5">
      <c r="B487" s="17" t="s">
        <v>1632</v>
      </c>
      <c r="E487" s="301"/>
      <c r="F487" s="301"/>
      <c r="G487" s="301"/>
      <c r="H487" s="301"/>
      <c r="W487" s="17" t="s">
        <v>28</v>
      </c>
    </row>
    <row r="488" spans="1:24" x14ac:dyDescent="0.45">
      <c r="A488" s="465" t="s">
        <v>8</v>
      </c>
      <c r="B488" s="465" t="s">
        <v>3</v>
      </c>
      <c r="C488" s="465" t="s">
        <v>9</v>
      </c>
      <c r="D488" s="465" t="s">
        <v>10</v>
      </c>
      <c r="E488" s="468" t="s">
        <v>298</v>
      </c>
      <c r="F488" s="468"/>
      <c r="G488" s="469"/>
      <c r="H488" s="469"/>
      <c r="I488" s="295" t="s">
        <v>44</v>
      </c>
      <c r="J488" s="470" t="s">
        <v>299</v>
      </c>
      <c r="K488" s="295" t="s">
        <v>160</v>
      </c>
    </row>
    <row r="489" spans="1:24" x14ac:dyDescent="0.45">
      <c r="A489" s="465"/>
      <c r="B489" s="465"/>
      <c r="C489" s="465"/>
      <c r="D489" s="465"/>
      <c r="E489" s="302">
        <v>2561</v>
      </c>
      <c r="F489" s="303">
        <v>2562</v>
      </c>
      <c r="G489" s="302">
        <v>2563</v>
      </c>
      <c r="H489" s="304">
        <v>2564</v>
      </c>
      <c r="I489" s="296" t="s">
        <v>36</v>
      </c>
      <c r="J489" s="470"/>
      <c r="K489" s="296" t="s">
        <v>300</v>
      </c>
    </row>
    <row r="490" spans="1:24" x14ac:dyDescent="0.45">
      <c r="A490" s="122">
        <v>1</v>
      </c>
      <c r="B490" s="109" t="s">
        <v>1432</v>
      </c>
      <c r="C490" s="110" t="s">
        <v>1339</v>
      </c>
      <c r="D490" s="109" t="s">
        <v>704</v>
      </c>
      <c r="E490" s="261">
        <v>50000</v>
      </c>
      <c r="F490" s="261">
        <v>50000</v>
      </c>
      <c r="G490" s="261">
        <v>50000</v>
      </c>
      <c r="H490" s="329">
        <v>50000</v>
      </c>
      <c r="I490" s="118" t="s">
        <v>705</v>
      </c>
      <c r="J490" s="108" t="s">
        <v>707</v>
      </c>
      <c r="K490" s="178" t="s">
        <v>1342</v>
      </c>
    </row>
    <row r="491" spans="1:24" x14ac:dyDescent="0.45">
      <c r="A491" s="122"/>
      <c r="B491" s="109" t="s">
        <v>707</v>
      </c>
      <c r="C491" s="110" t="s">
        <v>708</v>
      </c>
      <c r="D491" s="109" t="s">
        <v>229</v>
      </c>
      <c r="E491" s="308"/>
      <c r="F491" s="308"/>
      <c r="G491" s="307"/>
      <c r="H491" s="307"/>
      <c r="I491" s="122" t="s">
        <v>709</v>
      </c>
      <c r="J491" s="109" t="s">
        <v>710</v>
      </c>
      <c r="K491" s="119" t="s">
        <v>228</v>
      </c>
    </row>
    <row r="492" spans="1:24" x14ac:dyDescent="0.45">
      <c r="A492" s="122"/>
      <c r="B492" s="138"/>
      <c r="C492" s="109" t="s">
        <v>711</v>
      </c>
      <c r="D492" s="115"/>
      <c r="E492" s="308"/>
      <c r="F492" s="308"/>
      <c r="G492" s="307"/>
      <c r="H492" s="307"/>
      <c r="I492" s="122" t="s">
        <v>712</v>
      </c>
      <c r="J492" s="109" t="s">
        <v>1515</v>
      </c>
      <c r="K492" s="119"/>
    </row>
    <row r="493" spans="1:24" x14ac:dyDescent="0.45">
      <c r="A493" s="124"/>
      <c r="B493" s="117"/>
      <c r="C493" s="116"/>
      <c r="D493" s="117"/>
      <c r="E493" s="313"/>
      <c r="F493" s="315"/>
      <c r="G493" s="315"/>
      <c r="H493" s="313"/>
      <c r="I493" s="124" t="s">
        <v>73</v>
      </c>
      <c r="J493" s="117" t="s">
        <v>24</v>
      </c>
      <c r="K493" s="120"/>
      <c r="L493" s="140"/>
    </row>
    <row r="494" spans="1:24" x14ac:dyDescent="0.45">
      <c r="A494" s="129">
        <v>2</v>
      </c>
      <c r="B494" s="109" t="s">
        <v>858</v>
      </c>
      <c r="C494" s="110" t="s">
        <v>857</v>
      </c>
      <c r="D494" s="109" t="s">
        <v>858</v>
      </c>
      <c r="E494" s="261">
        <v>100000</v>
      </c>
      <c r="F494" s="261">
        <v>100000</v>
      </c>
      <c r="G494" s="261">
        <v>100000</v>
      </c>
      <c r="H494" s="261">
        <v>100000</v>
      </c>
      <c r="I494" s="112" t="s">
        <v>100</v>
      </c>
      <c r="J494" s="144" t="s">
        <v>1571</v>
      </c>
      <c r="K494" s="119" t="s">
        <v>632</v>
      </c>
    </row>
    <row r="495" spans="1:24" ht="24" customHeight="1" x14ac:dyDescent="0.45">
      <c r="A495" s="122"/>
      <c r="B495" s="109"/>
      <c r="C495" s="110" t="s">
        <v>1570</v>
      </c>
      <c r="D495" s="109" t="s">
        <v>859</v>
      </c>
      <c r="E495" s="308"/>
      <c r="F495" s="308"/>
      <c r="G495" s="308"/>
      <c r="H495" s="307"/>
      <c r="I495" s="122" t="s">
        <v>860</v>
      </c>
      <c r="J495" s="110" t="s">
        <v>1572</v>
      </c>
      <c r="K495" s="122" t="s">
        <v>228</v>
      </c>
      <c r="L495" s="139"/>
    </row>
    <row r="496" spans="1:24" ht="24" customHeight="1" x14ac:dyDescent="0.45">
      <c r="A496" s="122"/>
      <c r="B496" s="138"/>
      <c r="C496" s="109" t="s">
        <v>1569</v>
      </c>
      <c r="D496" s="114" t="s">
        <v>861</v>
      </c>
      <c r="E496" s="308"/>
      <c r="F496" s="308"/>
      <c r="G496" s="308"/>
      <c r="H496" s="307"/>
      <c r="I496" s="122" t="s">
        <v>862</v>
      </c>
      <c r="J496" s="115" t="s">
        <v>1573</v>
      </c>
      <c r="K496" s="122" t="s">
        <v>799</v>
      </c>
    </row>
    <row r="497" spans="1:24" ht="22.5" customHeight="1" x14ac:dyDescent="0.45">
      <c r="A497" s="124"/>
      <c r="B497" s="117"/>
      <c r="C497" s="116" t="s">
        <v>863</v>
      </c>
      <c r="D497" s="117"/>
      <c r="E497" s="319"/>
      <c r="F497" s="320"/>
      <c r="G497" s="320"/>
      <c r="H497" s="319"/>
      <c r="I497" s="124"/>
      <c r="J497" s="154" t="s">
        <v>1574</v>
      </c>
      <c r="K497" s="124"/>
    </row>
    <row r="498" spans="1:24" x14ac:dyDescent="0.45">
      <c r="A498" s="125">
        <v>3</v>
      </c>
      <c r="B498" s="109" t="s">
        <v>1441</v>
      </c>
      <c r="C498" s="110" t="s">
        <v>16</v>
      </c>
      <c r="D498" s="109" t="s">
        <v>871</v>
      </c>
      <c r="E498" s="261">
        <v>50000</v>
      </c>
      <c r="F498" s="261">
        <v>50000</v>
      </c>
      <c r="G498" s="261">
        <v>50000</v>
      </c>
      <c r="H498" s="329">
        <v>50000</v>
      </c>
      <c r="I498" s="112" t="s">
        <v>872</v>
      </c>
      <c r="J498" s="109" t="s">
        <v>873</v>
      </c>
      <c r="K498" s="119" t="s">
        <v>632</v>
      </c>
    </row>
    <row r="499" spans="1:24" x14ac:dyDescent="0.45">
      <c r="A499" s="125"/>
      <c r="B499" s="109" t="s">
        <v>99</v>
      </c>
      <c r="C499" s="110" t="s">
        <v>874</v>
      </c>
      <c r="D499" s="109" t="s">
        <v>875</v>
      </c>
      <c r="E499" s="308"/>
      <c r="F499" s="308"/>
      <c r="G499" s="308"/>
      <c r="H499" s="307"/>
      <c r="I499" s="122" t="s">
        <v>876</v>
      </c>
      <c r="J499" s="109" t="s">
        <v>877</v>
      </c>
      <c r="K499" s="119" t="s">
        <v>228</v>
      </c>
    </row>
    <row r="500" spans="1:24" s="147" customFormat="1" x14ac:dyDescent="0.45">
      <c r="A500" s="125"/>
      <c r="B500" s="138"/>
      <c r="C500" s="109" t="s">
        <v>65</v>
      </c>
      <c r="D500" s="115" t="s">
        <v>878</v>
      </c>
      <c r="E500" s="330"/>
      <c r="F500" s="217"/>
      <c r="G500" s="217"/>
      <c r="H500" s="331"/>
      <c r="I500" s="122"/>
      <c r="J500" s="164"/>
      <c r="K500" s="122"/>
      <c r="M500" s="425"/>
      <c r="N500" s="425"/>
      <c r="O500" s="425"/>
    </row>
    <row r="501" spans="1:24" ht="18" customHeight="1" x14ac:dyDescent="0.45">
      <c r="A501" s="137"/>
      <c r="B501" s="117"/>
      <c r="C501" s="116"/>
      <c r="D501" s="117"/>
      <c r="E501" s="345"/>
      <c r="F501" s="346"/>
      <c r="G501" s="346"/>
      <c r="H501" s="345"/>
      <c r="I501" s="201"/>
      <c r="J501" s="117"/>
      <c r="K501" s="201"/>
    </row>
    <row r="507" spans="1:24" ht="18" customHeight="1" x14ac:dyDescent="0.45">
      <c r="J507" s="131" t="s">
        <v>96</v>
      </c>
      <c r="K507" s="128">
        <v>59</v>
      </c>
    </row>
    <row r="508" spans="1:24" s="17" customFormat="1" ht="21.75" x14ac:dyDescent="0.5">
      <c r="A508" s="466" t="s">
        <v>6</v>
      </c>
      <c r="B508" s="466"/>
      <c r="C508" s="466"/>
      <c r="D508" s="466"/>
      <c r="E508" s="466"/>
      <c r="F508" s="466"/>
      <c r="G508" s="466"/>
      <c r="H508" s="466"/>
      <c r="I508" s="466"/>
      <c r="J508" s="466"/>
      <c r="K508" s="466"/>
      <c r="L508" s="63"/>
      <c r="M508" s="63"/>
      <c r="N508" s="63"/>
      <c r="O508" s="63"/>
      <c r="P508" s="63"/>
      <c r="Q508" s="63"/>
      <c r="R508" s="63"/>
      <c r="S508" s="63"/>
      <c r="T508" s="63"/>
      <c r="V508" s="17" t="s">
        <v>28</v>
      </c>
      <c r="X508" s="17" t="s">
        <v>28</v>
      </c>
    </row>
    <row r="509" spans="1:24" s="17" customFormat="1" ht="21.75" x14ac:dyDescent="0.5">
      <c r="A509" s="466" t="s">
        <v>111</v>
      </c>
      <c r="B509" s="466"/>
      <c r="C509" s="466"/>
      <c r="D509" s="466"/>
      <c r="E509" s="466"/>
      <c r="F509" s="466"/>
      <c r="G509" s="466"/>
      <c r="H509" s="466"/>
      <c r="I509" s="466"/>
      <c r="J509" s="466"/>
      <c r="K509" s="466"/>
      <c r="L509" s="63"/>
      <c r="M509" s="63"/>
      <c r="N509" s="63"/>
      <c r="O509" s="63"/>
      <c r="P509" s="63"/>
      <c r="Q509" s="63"/>
      <c r="R509" s="63"/>
      <c r="S509" s="63"/>
      <c r="T509" s="63"/>
    </row>
    <row r="510" spans="1:24" s="17" customFormat="1" ht="21.75" x14ac:dyDescent="0.5">
      <c r="A510" s="466" t="s">
        <v>230</v>
      </c>
      <c r="B510" s="466"/>
      <c r="C510" s="466"/>
      <c r="D510" s="466"/>
      <c r="E510" s="466"/>
      <c r="F510" s="466"/>
      <c r="G510" s="466"/>
      <c r="H510" s="466"/>
      <c r="I510" s="466"/>
      <c r="J510" s="466"/>
      <c r="K510" s="466"/>
      <c r="L510" s="63"/>
      <c r="M510" s="63"/>
      <c r="N510" s="63"/>
      <c r="O510" s="63"/>
      <c r="P510" s="63"/>
      <c r="Q510" s="63"/>
      <c r="R510" s="63"/>
      <c r="S510" s="63"/>
      <c r="T510" s="63"/>
      <c r="W510" s="17" t="s">
        <v>28</v>
      </c>
    </row>
    <row r="511" spans="1:24" s="17" customFormat="1" ht="21.75" x14ac:dyDescent="0.5">
      <c r="A511" s="17" t="s">
        <v>1338</v>
      </c>
      <c r="D511" s="294"/>
      <c r="E511" s="300"/>
      <c r="F511" s="300"/>
      <c r="G511" s="300"/>
      <c r="H511" s="300"/>
      <c r="I511" s="294"/>
      <c r="J511" s="294"/>
      <c r="K511" s="294"/>
      <c r="L511" s="294"/>
      <c r="M511" s="294"/>
      <c r="N511" s="294"/>
      <c r="O511" s="294"/>
      <c r="P511" s="294"/>
      <c r="Q511" s="294"/>
      <c r="R511" s="294"/>
      <c r="S511" s="294"/>
      <c r="T511" s="294"/>
    </row>
    <row r="512" spans="1:24" s="17" customFormat="1" ht="21.75" x14ac:dyDescent="0.5">
      <c r="A512" s="467" t="s">
        <v>1334</v>
      </c>
      <c r="B512" s="467"/>
      <c r="C512" s="467"/>
      <c r="D512" s="467"/>
      <c r="E512" s="467"/>
      <c r="F512" s="467"/>
      <c r="G512" s="467"/>
      <c r="H512" s="467"/>
      <c r="I512" s="467"/>
      <c r="J512" s="467"/>
      <c r="K512" s="467"/>
      <c r="L512" s="467"/>
      <c r="M512" s="467"/>
      <c r="N512" s="467"/>
      <c r="O512" s="467"/>
      <c r="P512" s="467"/>
      <c r="Q512" s="467"/>
      <c r="R512" s="467"/>
      <c r="S512" s="467"/>
      <c r="T512" s="467"/>
    </row>
    <row r="513" spans="1:23" s="17" customFormat="1" ht="21.75" x14ac:dyDescent="0.5">
      <c r="A513" s="17" t="s">
        <v>1431</v>
      </c>
      <c r="E513" s="301"/>
      <c r="F513" s="301"/>
      <c r="G513" s="301"/>
      <c r="H513" s="301"/>
    </row>
    <row r="514" spans="1:23" s="17" customFormat="1" ht="21.75" x14ac:dyDescent="0.5">
      <c r="B514" s="17" t="s">
        <v>1632</v>
      </c>
      <c r="E514" s="301"/>
      <c r="F514" s="301"/>
      <c r="G514" s="301"/>
      <c r="H514" s="301"/>
      <c r="W514" s="17" t="s">
        <v>28</v>
      </c>
    </row>
    <row r="515" spans="1:23" x14ac:dyDescent="0.45">
      <c r="A515" s="465" t="s">
        <v>8</v>
      </c>
      <c r="B515" s="465" t="s">
        <v>3</v>
      </c>
      <c r="C515" s="465" t="s">
        <v>9</v>
      </c>
      <c r="D515" s="465" t="s">
        <v>10</v>
      </c>
      <c r="E515" s="468" t="s">
        <v>298</v>
      </c>
      <c r="F515" s="468"/>
      <c r="G515" s="469"/>
      <c r="H515" s="469"/>
      <c r="I515" s="295" t="s">
        <v>44</v>
      </c>
      <c r="J515" s="470" t="s">
        <v>299</v>
      </c>
      <c r="K515" s="295" t="s">
        <v>160</v>
      </c>
    </row>
    <row r="516" spans="1:23" x14ac:dyDescent="0.45">
      <c r="A516" s="465"/>
      <c r="B516" s="465"/>
      <c r="C516" s="465"/>
      <c r="D516" s="465"/>
      <c r="E516" s="302">
        <v>2561</v>
      </c>
      <c r="F516" s="303">
        <v>2562</v>
      </c>
      <c r="G516" s="302">
        <v>2563</v>
      </c>
      <c r="H516" s="304">
        <v>2564</v>
      </c>
      <c r="I516" s="296" t="s">
        <v>36</v>
      </c>
      <c r="J516" s="470"/>
      <c r="K516" s="296" t="s">
        <v>300</v>
      </c>
    </row>
    <row r="517" spans="1:23" x14ac:dyDescent="0.45">
      <c r="A517" s="129">
        <v>4</v>
      </c>
      <c r="B517" s="109" t="s">
        <v>1575</v>
      </c>
      <c r="C517" s="109" t="s">
        <v>846</v>
      </c>
      <c r="D517" s="109" t="s">
        <v>847</v>
      </c>
      <c r="E517" s="344">
        <v>50000</v>
      </c>
      <c r="F517" s="183">
        <v>50000</v>
      </c>
      <c r="G517" s="183">
        <v>50000</v>
      </c>
      <c r="H517" s="344">
        <v>50000</v>
      </c>
      <c r="I517" s="112" t="s">
        <v>848</v>
      </c>
      <c r="J517" s="109" t="s">
        <v>849</v>
      </c>
      <c r="K517" s="119" t="s">
        <v>632</v>
      </c>
    </row>
    <row r="518" spans="1:23" x14ac:dyDescent="0.45">
      <c r="A518" s="122" t="s">
        <v>1349</v>
      </c>
      <c r="B518" s="109"/>
      <c r="C518" s="109" t="s">
        <v>850</v>
      </c>
      <c r="D518" s="109"/>
      <c r="E518" s="217"/>
      <c r="F518" s="217"/>
      <c r="G518" s="217"/>
      <c r="H518" s="330"/>
      <c r="I518" s="122" t="s">
        <v>851</v>
      </c>
      <c r="J518" s="109" t="s">
        <v>850</v>
      </c>
      <c r="K518" s="119" t="s">
        <v>228</v>
      </c>
    </row>
    <row r="519" spans="1:23" x14ac:dyDescent="0.45">
      <c r="A519" s="122"/>
      <c r="B519" s="138"/>
      <c r="C519" s="109" t="s">
        <v>852</v>
      </c>
      <c r="D519" s="115"/>
      <c r="E519" s="217"/>
      <c r="F519" s="217"/>
      <c r="G519" s="217"/>
      <c r="H519" s="330"/>
      <c r="I519" s="122" t="s">
        <v>853</v>
      </c>
      <c r="J519" s="109" t="s">
        <v>852</v>
      </c>
      <c r="K519" s="122"/>
    </row>
    <row r="520" spans="1:23" x14ac:dyDescent="0.45">
      <c r="A520" s="122"/>
      <c r="B520" s="138"/>
      <c r="C520" s="109" t="s">
        <v>854</v>
      </c>
      <c r="D520" s="115"/>
      <c r="E520" s="331"/>
      <c r="F520" s="217"/>
      <c r="G520" s="217"/>
      <c r="H520" s="331"/>
      <c r="I520" s="122" t="s">
        <v>855</v>
      </c>
      <c r="J520" s="109" t="s">
        <v>854</v>
      </c>
      <c r="K520" s="122"/>
    </row>
    <row r="521" spans="1:23" x14ac:dyDescent="0.45">
      <c r="A521" s="124"/>
      <c r="B521" s="117"/>
      <c r="C521" s="117" t="s">
        <v>856</v>
      </c>
      <c r="D521" s="117"/>
      <c r="E521" s="332"/>
      <c r="F521" s="333"/>
      <c r="G521" s="333"/>
      <c r="H521" s="332"/>
      <c r="I521" s="124"/>
      <c r="J521" s="117" t="s">
        <v>856</v>
      </c>
      <c r="K521" s="124"/>
    </row>
    <row r="522" spans="1:23" ht="24.75" customHeight="1" x14ac:dyDescent="0.45">
      <c r="A522" s="122">
        <v>5</v>
      </c>
      <c r="B522" s="109" t="s">
        <v>1516</v>
      </c>
      <c r="C522" s="110" t="s">
        <v>1576</v>
      </c>
      <c r="D522" s="109" t="s">
        <v>890</v>
      </c>
      <c r="E522" s="261">
        <v>100000</v>
      </c>
      <c r="F522" s="261">
        <v>100000</v>
      </c>
      <c r="G522" s="261">
        <v>100000</v>
      </c>
      <c r="H522" s="261">
        <v>100000</v>
      </c>
      <c r="I522" s="118" t="s">
        <v>891</v>
      </c>
      <c r="J522" s="109" t="s">
        <v>892</v>
      </c>
      <c r="K522" s="119" t="s">
        <v>632</v>
      </c>
      <c r="L522" s="139"/>
    </row>
    <row r="523" spans="1:23" ht="22.5" customHeight="1" x14ac:dyDescent="0.45">
      <c r="A523" s="122"/>
      <c r="B523" s="109"/>
      <c r="C523" s="110" t="s">
        <v>704</v>
      </c>
      <c r="D523" s="109" t="s">
        <v>893</v>
      </c>
      <c r="E523" s="308"/>
      <c r="F523" s="308"/>
      <c r="G523" s="308"/>
      <c r="H523" s="307"/>
      <c r="I523" s="122" t="s">
        <v>894</v>
      </c>
      <c r="J523" s="109" t="s">
        <v>895</v>
      </c>
      <c r="K523" s="119" t="s">
        <v>228</v>
      </c>
      <c r="L523" s="139"/>
    </row>
    <row r="524" spans="1:23" x14ac:dyDescent="0.45">
      <c r="A524" s="122"/>
      <c r="B524" s="138"/>
      <c r="C524" s="109" t="s">
        <v>46</v>
      </c>
      <c r="D524" s="115"/>
      <c r="E524" s="330"/>
      <c r="F524" s="217"/>
      <c r="G524" s="217"/>
      <c r="H524" s="331"/>
      <c r="I524" s="122" t="s">
        <v>24</v>
      </c>
      <c r="J524" s="164" t="s">
        <v>28</v>
      </c>
      <c r="K524" s="122" t="s">
        <v>896</v>
      </c>
      <c r="L524" s="139"/>
    </row>
    <row r="525" spans="1:23" ht="16.5" customHeight="1" x14ac:dyDescent="0.45">
      <c r="A525" s="208"/>
      <c r="B525" s="117"/>
      <c r="C525" s="116"/>
      <c r="D525" s="117"/>
      <c r="E525" s="345"/>
      <c r="F525" s="346"/>
      <c r="G525" s="346"/>
      <c r="H525" s="345"/>
      <c r="I525" s="124"/>
      <c r="J525" s="117"/>
      <c r="K525" s="124"/>
      <c r="L525" s="139"/>
    </row>
    <row r="526" spans="1:23" x14ac:dyDescent="0.45">
      <c r="A526" s="134">
        <v>6</v>
      </c>
      <c r="B526" s="123" t="s">
        <v>1435</v>
      </c>
      <c r="C526" s="162" t="s">
        <v>771</v>
      </c>
      <c r="D526" s="123" t="s">
        <v>772</v>
      </c>
      <c r="E526" s="344">
        <v>50000</v>
      </c>
      <c r="F526" s="183">
        <v>50000</v>
      </c>
      <c r="G526" s="183">
        <v>50000</v>
      </c>
      <c r="H526" s="344">
        <v>50000</v>
      </c>
      <c r="I526" s="118" t="s">
        <v>760</v>
      </c>
      <c r="J526" s="123" t="s">
        <v>773</v>
      </c>
      <c r="K526" s="121" t="s">
        <v>1343</v>
      </c>
    </row>
    <row r="527" spans="1:23" x14ac:dyDescent="0.45">
      <c r="A527" s="125"/>
      <c r="B527" s="150" t="s">
        <v>774</v>
      </c>
      <c r="C527" s="155" t="s">
        <v>775</v>
      </c>
      <c r="D527" s="150" t="s">
        <v>294</v>
      </c>
      <c r="E527" s="308"/>
      <c r="F527" s="308"/>
      <c r="G527" s="308"/>
      <c r="H527" s="307"/>
      <c r="I527" s="122" t="s">
        <v>776</v>
      </c>
      <c r="J527" s="150" t="s">
        <v>777</v>
      </c>
      <c r="K527" s="119" t="s">
        <v>228</v>
      </c>
    </row>
    <row r="528" spans="1:23" x14ac:dyDescent="0.45">
      <c r="A528" s="125"/>
      <c r="B528" s="122"/>
      <c r="C528" s="155" t="s">
        <v>778</v>
      </c>
      <c r="D528" s="150"/>
      <c r="E528" s="306"/>
      <c r="F528" s="308"/>
      <c r="G528" s="308"/>
      <c r="H528" s="306"/>
      <c r="I528" s="122" t="s">
        <v>779</v>
      </c>
      <c r="J528" s="150" t="s">
        <v>778</v>
      </c>
      <c r="K528" s="119"/>
    </row>
    <row r="529" spans="1:24" ht="15" customHeight="1" x14ac:dyDescent="0.45">
      <c r="A529" s="137"/>
      <c r="B529" s="124"/>
      <c r="C529" s="126"/>
      <c r="D529" s="156"/>
      <c r="E529" s="341"/>
      <c r="F529" s="342"/>
      <c r="G529" s="342"/>
      <c r="H529" s="341"/>
      <c r="I529" s="124"/>
      <c r="J529" s="156"/>
      <c r="K529" s="120"/>
    </row>
    <row r="530" spans="1:24" x14ac:dyDescent="0.45">
      <c r="A530" s="129">
        <v>7</v>
      </c>
      <c r="B530" s="109" t="s">
        <v>1477</v>
      </c>
      <c r="C530" s="110" t="s">
        <v>1214</v>
      </c>
      <c r="D530" s="109" t="s">
        <v>1215</v>
      </c>
      <c r="E530" s="261">
        <v>400000</v>
      </c>
      <c r="F530" s="261">
        <v>400000</v>
      </c>
      <c r="G530" s="261">
        <v>400000</v>
      </c>
      <c r="H530" s="261">
        <v>400000</v>
      </c>
      <c r="I530" s="112" t="s">
        <v>1216</v>
      </c>
      <c r="J530" s="108" t="s">
        <v>1217</v>
      </c>
      <c r="K530" s="119" t="s">
        <v>304</v>
      </c>
    </row>
    <row r="531" spans="1:24" x14ac:dyDescent="0.45">
      <c r="A531" s="122"/>
      <c r="B531" s="109" t="s">
        <v>1478</v>
      </c>
      <c r="C531" s="110" t="s">
        <v>1218</v>
      </c>
      <c r="D531" s="109" t="s">
        <v>1219</v>
      </c>
      <c r="E531" s="308"/>
      <c r="F531" s="308"/>
      <c r="G531" s="308"/>
      <c r="H531" s="308"/>
      <c r="I531" s="122" t="s">
        <v>1220</v>
      </c>
      <c r="J531" s="109" t="s">
        <v>1221</v>
      </c>
      <c r="K531" s="119" t="s">
        <v>228</v>
      </c>
    </row>
    <row r="532" spans="1:24" x14ac:dyDescent="0.45">
      <c r="A532" s="122"/>
      <c r="B532" s="109" t="s">
        <v>1479</v>
      </c>
      <c r="C532" s="110" t="s">
        <v>1222</v>
      </c>
      <c r="D532" s="109" t="s">
        <v>1223</v>
      </c>
      <c r="E532" s="306"/>
      <c r="F532" s="308"/>
      <c r="G532" s="308"/>
      <c r="H532" s="308"/>
      <c r="I532" s="122" t="s">
        <v>1224</v>
      </c>
      <c r="J532" s="109" t="s">
        <v>1225</v>
      </c>
      <c r="K532" s="119"/>
    </row>
    <row r="533" spans="1:24" x14ac:dyDescent="0.45">
      <c r="A533" s="122"/>
      <c r="B533" s="109"/>
      <c r="C533" s="110" t="s">
        <v>1226</v>
      </c>
      <c r="D533" s="109"/>
      <c r="E533" s="306"/>
      <c r="F533" s="308"/>
      <c r="G533" s="308"/>
      <c r="H533" s="308"/>
      <c r="I533" s="122"/>
      <c r="J533" s="109"/>
      <c r="K533" s="119"/>
    </row>
    <row r="534" spans="1:24" ht="14.25" customHeight="1" x14ac:dyDescent="0.45">
      <c r="A534" s="124"/>
      <c r="B534" s="117"/>
      <c r="C534" s="116"/>
      <c r="D534" s="117"/>
      <c r="E534" s="319"/>
      <c r="F534" s="320"/>
      <c r="G534" s="320"/>
      <c r="H534" s="320"/>
      <c r="I534" s="124"/>
      <c r="J534" s="117"/>
      <c r="K534" s="120"/>
    </row>
    <row r="535" spans="1:24" x14ac:dyDescent="0.45">
      <c r="A535" s="248"/>
      <c r="B535" s="248"/>
      <c r="C535" s="155"/>
      <c r="D535" s="248"/>
      <c r="E535" s="347"/>
      <c r="F535" s="335"/>
      <c r="G535" s="335"/>
      <c r="H535" s="335"/>
      <c r="I535" s="248"/>
      <c r="J535" s="248"/>
      <c r="K535" s="248"/>
      <c r="L535" s="147"/>
    </row>
    <row r="536" spans="1:24" ht="23.25" customHeight="1" x14ac:dyDescent="0.45">
      <c r="A536" s="141"/>
      <c r="B536" s="141"/>
      <c r="C536" s="141"/>
      <c r="D536" s="141"/>
      <c r="E536" s="306"/>
      <c r="F536" s="306"/>
      <c r="G536" s="306"/>
      <c r="H536" s="306"/>
      <c r="I536" s="141"/>
      <c r="J536" s="131" t="s">
        <v>96</v>
      </c>
      <c r="K536" s="141">
        <v>60</v>
      </c>
    </row>
    <row r="537" spans="1:24" s="17" customFormat="1" ht="21.75" x14ac:dyDescent="0.5">
      <c r="A537" s="466" t="s">
        <v>6</v>
      </c>
      <c r="B537" s="466"/>
      <c r="C537" s="466"/>
      <c r="D537" s="466"/>
      <c r="E537" s="466"/>
      <c r="F537" s="466"/>
      <c r="G537" s="466"/>
      <c r="H537" s="466"/>
      <c r="I537" s="466"/>
      <c r="J537" s="466"/>
      <c r="K537" s="466"/>
      <c r="L537" s="63"/>
      <c r="M537" s="63"/>
      <c r="N537" s="63"/>
      <c r="O537" s="63"/>
      <c r="P537" s="63"/>
      <c r="Q537" s="63"/>
      <c r="R537" s="63"/>
      <c r="S537" s="63"/>
      <c r="T537" s="63"/>
      <c r="V537" s="17" t="s">
        <v>28</v>
      </c>
      <c r="X537" s="17" t="s">
        <v>28</v>
      </c>
    </row>
    <row r="538" spans="1:24" s="17" customFormat="1" ht="21.75" x14ac:dyDescent="0.5">
      <c r="A538" s="466" t="s">
        <v>111</v>
      </c>
      <c r="B538" s="466"/>
      <c r="C538" s="466"/>
      <c r="D538" s="466"/>
      <c r="E538" s="466"/>
      <c r="F538" s="466"/>
      <c r="G538" s="466"/>
      <c r="H538" s="466"/>
      <c r="I538" s="466"/>
      <c r="J538" s="466"/>
      <c r="K538" s="466"/>
      <c r="L538" s="63"/>
      <c r="M538" s="63"/>
      <c r="N538" s="63"/>
      <c r="O538" s="63"/>
      <c r="P538" s="63"/>
      <c r="Q538" s="63"/>
      <c r="R538" s="63"/>
      <c r="S538" s="63"/>
      <c r="T538" s="63"/>
    </row>
    <row r="539" spans="1:24" s="17" customFormat="1" ht="21.75" x14ac:dyDescent="0.5">
      <c r="A539" s="466" t="s">
        <v>230</v>
      </c>
      <c r="B539" s="466"/>
      <c r="C539" s="466"/>
      <c r="D539" s="466"/>
      <c r="E539" s="466"/>
      <c r="F539" s="466"/>
      <c r="G539" s="466"/>
      <c r="H539" s="466"/>
      <c r="I539" s="466"/>
      <c r="J539" s="466"/>
      <c r="K539" s="466"/>
      <c r="L539" s="63"/>
      <c r="M539" s="63"/>
      <c r="N539" s="63"/>
      <c r="O539" s="63"/>
      <c r="P539" s="63"/>
      <c r="Q539" s="63"/>
      <c r="R539" s="63"/>
      <c r="S539" s="63"/>
      <c r="T539" s="63"/>
      <c r="W539" s="17" t="s">
        <v>28</v>
      </c>
    </row>
    <row r="540" spans="1:24" s="17" customFormat="1" ht="21.75" x14ac:dyDescent="0.5">
      <c r="A540" s="17" t="s">
        <v>1365</v>
      </c>
      <c r="D540" s="220"/>
      <c r="E540" s="300"/>
      <c r="F540" s="300"/>
      <c r="G540" s="300"/>
      <c r="H540" s="300"/>
      <c r="I540" s="220"/>
      <c r="J540" s="220"/>
      <c r="K540" s="220"/>
      <c r="L540" s="220"/>
      <c r="M540" s="220"/>
      <c r="N540" s="220"/>
      <c r="O540" s="220"/>
      <c r="P540" s="220"/>
      <c r="Q540" s="220"/>
      <c r="R540" s="220"/>
      <c r="S540" s="220"/>
      <c r="T540" s="220"/>
    </row>
    <row r="541" spans="1:24" s="17" customFormat="1" ht="21.75" x14ac:dyDescent="0.5">
      <c r="A541" s="467" t="s">
        <v>1334</v>
      </c>
      <c r="B541" s="467"/>
      <c r="C541" s="467"/>
      <c r="D541" s="467"/>
      <c r="E541" s="467"/>
      <c r="F541" s="467"/>
      <c r="G541" s="467"/>
      <c r="H541" s="467"/>
      <c r="I541" s="467"/>
      <c r="J541" s="467"/>
      <c r="K541" s="467"/>
      <c r="L541" s="467"/>
      <c r="M541" s="467"/>
      <c r="N541" s="467"/>
      <c r="O541" s="467"/>
      <c r="P541" s="467"/>
      <c r="Q541" s="467"/>
      <c r="R541" s="467"/>
      <c r="S541" s="467"/>
      <c r="T541" s="467"/>
    </row>
    <row r="542" spans="1:24" s="17" customFormat="1" ht="21.75" x14ac:dyDescent="0.5">
      <c r="A542" s="17" t="s">
        <v>1350</v>
      </c>
      <c r="E542" s="301"/>
      <c r="F542" s="301"/>
      <c r="G542" s="301"/>
      <c r="H542" s="301"/>
    </row>
    <row r="543" spans="1:24" s="17" customFormat="1" ht="21.75" x14ac:dyDescent="0.5">
      <c r="B543" s="17" t="s">
        <v>1633</v>
      </c>
      <c r="E543" s="301"/>
      <c r="F543" s="301"/>
      <c r="G543" s="301"/>
      <c r="H543" s="301"/>
      <c r="W543" s="17" t="s">
        <v>28</v>
      </c>
    </row>
    <row r="544" spans="1:24" x14ac:dyDescent="0.45">
      <c r="A544" s="465" t="s">
        <v>8</v>
      </c>
      <c r="B544" s="465" t="s">
        <v>3</v>
      </c>
      <c r="C544" s="465" t="s">
        <v>9</v>
      </c>
      <c r="D544" s="465" t="s">
        <v>10</v>
      </c>
      <c r="E544" s="468" t="s">
        <v>298</v>
      </c>
      <c r="F544" s="468"/>
      <c r="G544" s="469"/>
      <c r="H544" s="469"/>
      <c r="I544" s="129" t="s">
        <v>44</v>
      </c>
      <c r="J544" s="470" t="s">
        <v>299</v>
      </c>
      <c r="K544" s="129" t="s">
        <v>160</v>
      </c>
    </row>
    <row r="545" spans="1:12" ht="21" customHeight="1" x14ac:dyDescent="0.45">
      <c r="A545" s="472"/>
      <c r="B545" s="465"/>
      <c r="C545" s="465"/>
      <c r="D545" s="465"/>
      <c r="E545" s="302">
        <v>2561</v>
      </c>
      <c r="F545" s="303">
        <v>2562</v>
      </c>
      <c r="G545" s="302">
        <v>2563</v>
      </c>
      <c r="H545" s="304">
        <v>2564</v>
      </c>
      <c r="I545" s="124" t="s">
        <v>36</v>
      </c>
      <c r="J545" s="470"/>
      <c r="K545" s="124" t="s">
        <v>300</v>
      </c>
    </row>
    <row r="546" spans="1:12" ht="24" customHeight="1" x14ac:dyDescent="0.45">
      <c r="A546" s="129">
        <v>1</v>
      </c>
      <c r="B546" s="109" t="s">
        <v>1455</v>
      </c>
      <c r="C546" s="110" t="s">
        <v>1006</v>
      </c>
      <c r="D546" s="109" t="s">
        <v>880</v>
      </c>
      <c r="E546" s="261">
        <v>80000</v>
      </c>
      <c r="F546" s="261">
        <v>80000</v>
      </c>
      <c r="G546" s="261">
        <v>80000</v>
      </c>
      <c r="H546" s="261">
        <v>80000</v>
      </c>
      <c r="I546" s="112" t="s">
        <v>891</v>
      </c>
      <c r="J546" s="108" t="s">
        <v>726</v>
      </c>
      <c r="K546" s="177" t="s">
        <v>1519</v>
      </c>
      <c r="L546" s="140"/>
    </row>
    <row r="547" spans="1:12" ht="24" customHeight="1" x14ac:dyDescent="0.45">
      <c r="A547" s="122"/>
      <c r="B547" s="109" t="s">
        <v>1007</v>
      </c>
      <c r="C547" s="110" t="s">
        <v>1008</v>
      </c>
      <c r="D547" s="109" t="s">
        <v>229</v>
      </c>
      <c r="E547" s="308"/>
      <c r="F547" s="308"/>
      <c r="G547" s="308"/>
      <c r="H547" s="308"/>
      <c r="I547" s="122" t="s">
        <v>1511</v>
      </c>
      <c r="J547" s="109" t="s">
        <v>1009</v>
      </c>
      <c r="K547" s="119" t="s">
        <v>228</v>
      </c>
    </row>
    <row r="548" spans="1:12" ht="24" customHeight="1" x14ac:dyDescent="0.45">
      <c r="A548" s="122"/>
      <c r="B548" s="109" t="s">
        <v>1010</v>
      </c>
      <c r="C548" s="110" t="s">
        <v>1011</v>
      </c>
      <c r="D548" s="109"/>
      <c r="E548" s="306"/>
      <c r="F548" s="308"/>
      <c r="G548" s="306"/>
      <c r="H548" s="308"/>
      <c r="I548" s="122" t="s">
        <v>1512</v>
      </c>
      <c r="J548" s="109" t="s">
        <v>1013</v>
      </c>
      <c r="K548" s="119"/>
    </row>
    <row r="549" spans="1:12" ht="24" customHeight="1" x14ac:dyDescent="0.45">
      <c r="A549" s="124"/>
      <c r="B549" s="117"/>
      <c r="C549" s="116" t="s">
        <v>24</v>
      </c>
      <c r="D549" s="117"/>
      <c r="E549" s="181"/>
      <c r="F549" s="180"/>
      <c r="G549" s="181"/>
      <c r="H549" s="180"/>
      <c r="I549" s="124"/>
      <c r="J549" s="117" t="s">
        <v>24</v>
      </c>
      <c r="K549" s="120"/>
    </row>
    <row r="550" spans="1:12" x14ac:dyDescent="0.45">
      <c r="A550" s="129">
        <v>2</v>
      </c>
      <c r="B550" s="138" t="s">
        <v>1456</v>
      </c>
      <c r="C550" s="108" t="s">
        <v>1006</v>
      </c>
      <c r="D550" s="115" t="s">
        <v>1014</v>
      </c>
      <c r="E550" s="261">
        <v>80000</v>
      </c>
      <c r="F550" s="261">
        <v>80000</v>
      </c>
      <c r="G550" s="261">
        <v>80000</v>
      </c>
      <c r="H550" s="261">
        <v>80000</v>
      </c>
      <c r="I550" s="112" t="s">
        <v>891</v>
      </c>
      <c r="J550" s="108" t="s">
        <v>726</v>
      </c>
      <c r="K550" s="177" t="s">
        <v>1519</v>
      </c>
    </row>
    <row r="551" spans="1:12" x14ac:dyDescent="0.45">
      <c r="A551" s="122"/>
      <c r="B551" s="138" t="s">
        <v>1458</v>
      </c>
      <c r="C551" s="109" t="s">
        <v>1015</v>
      </c>
      <c r="D551" s="115" t="s">
        <v>1016</v>
      </c>
      <c r="E551" s="308"/>
      <c r="F551" s="308"/>
      <c r="G551" s="308"/>
      <c r="H551" s="308"/>
      <c r="I551" s="122" t="s">
        <v>1017</v>
      </c>
      <c r="J551" s="109" t="s">
        <v>1009</v>
      </c>
      <c r="K551" s="119" t="s">
        <v>228</v>
      </c>
    </row>
    <row r="552" spans="1:12" s="147" customFormat="1" x14ac:dyDescent="0.45">
      <c r="A552" s="122"/>
      <c r="B552" s="138" t="s">
        <v>1457</v>
      </c>
      <c r="C552" s="109" t="s">
        <v>1018</v>
      </c>
      <c r="D552" s="114" t="s">
        <v>1019</v>
      </c>
      <c r="E552" s="308"/>
      <c r="F552" s="308"/>
      <c r="G552" s="308"/>
      <c r="H552" s="308"/>
      <c r="I552" s="122" t="s">
        <v>62</v>
      </c>
      <c r="J552" s="109" t="s">
        <v>1013</v>
      </c>
      <c r="K552" s="119"/>
    </row>
    <row r="553" spans="1:12" s="147" customFormat="1" x14ac:dyDescent="0.45">
      <c r="A553" s="124"/>
      <c r="B553" s="153" t="s">
        <v>1020</v>
      </c>
      <c r="C553" s="117"/>
      <c r="D553" s="154" t="s">
        <v>1021</v>
      </c>
      <c r="E553" s="180"/>
      <c r="F553" s="180"/>
      <c r="G553" s="180"/>
      <c r="H553" s="180"/>
      <c r="I553" s="256" t="s">
        <v>1012</v>
      </c>
      <c r="J553" s="117" t="s">
        <v>887</v>
      </c>
      <c r="K553" s="120"/>
    </row>
    <row r="554" spans="1:12" x14ac:dyDescent="0.45">
      <c r="A554" s="129">
        <v>3</v>
      </c>
      <c r="B554" s="108" t="s">
        <v>1459</v>
      </c>
      <c r="C554" s="135" t="s">
        <v>889</v>
      </c>
      <c r="D554" s="108" t="s">
        <v>1022</v>
      </c>
      <c r="E554" s="318">
        <v>100000</v>
      </c>
      <c r="F554" s="318">
        <v>100000</v>
      </c>
      <c r="G554" s="318">
        <v>100000</v>
      </c>
      <c r="H554" s="318">
        <v>100000</v>
      </c>
      <c r="I554" s="218" t="s">
        <v>891</v>
      </c>
      <c r="J554" s="108" t="s">
        <v>726</v>
      </c>
      <c r="K554" s="177" t="s">
        <v>1519</v>
      </c>
    </row>
    <row r="555" spans="1:12" x14ac:dyDescent="0.45">
      <c r="A555" s="122"/>
      <c r="B555" s="109" t="s">
        <v>1023</v>
      </c>
      <c r="C555" s="110" t="s">
        <v>1024</v>
      </c>
      <c r="D555" s="109" t="s">
        <v>229</v>
      </c>
      <c r="E555" s="308"/>
      <c r="F555" s="308"/>
      <c r="G555" s="308"/>
      <c r="H555" s="308"/>
      <c r="I555" s="177" t="s">
        <v>1025</v>
      </c>
      <c r="J555" s="109" t="s">
        <v>1026</v>
      </c>
      <c r="K555" s="119" t="s">
        <v>228</v>
      </c>
    </row>
    <row r="556" spans="1:12" x14ac:dyDescent="0.45">
      <c r="A556" s="122"/>
      <c r="B556" s="109"/>
      <c r="C556" s="110" t="s">
        <v>1027</v>
      </c>
      <c r="D556" s="109"/>
      <c r="E556" s="306"/>
      <c r="F556" s="308"/>
      <c r="G556" s="306"/>
      <c r="H556" s="308"/>
      <c r="I556" s="177" t="s">
        <v>1028</v>
      </c>
      <c r="J556" s="109" t="s">
        <v>564</v>
      </c>
      <c r="K556" s="119"/>
    </row>
    <row r="557" spans="1:12" ht="21.75" customHeight="1" x14ac:dyDescent="0.45">
      <c r="A557" s="124"/>
      <c r="B557" s="117"/>
      <c r="C557" s="116" t="s">
        <v>68</v>
      </c>
      <c r="D557" s="117"/>
      <c r="E557" s="341"/>
      <c r="F557" s="342"/>
      <c r="G557" s="341"/>
      <c r="H557" s="342"/>
      <c r="I557" s="259" t="s">
        <v>564</v>
      </c>
      <c r="J557" s="117"/>
      <c r="K557" s="120"/>
      <c r="L557" s="139"/>
    </row>
    <row r="558" spans="1:12" ht="24.75" customHeight="1" x14ac:dyDescent="0.45">
      <c r="A558" s="122">
        <v>4</v>
      </c>
      <c r="B558" s="109" t="s">
        <v>1460</v>
      </c>
      <c r="C558" s="110" t="s">
        <v>889</v>
      </c>
      <c r="D558" s="109" t="s">
        <v>1029</v>
      </c>
      <c r="E558" s="261">
        <v>200000</v>
      </c>
      <c r="F558" s="261">
        <v>200000</v>
      </c>
      <c r="G558" s="261">
        <v>200000</v>
      </c>
      <c r="H558" s="261">
        <v>200000</v>
      </c>
      <c r="I558" s="112" t="s">
        <v>891</v>
      </c>
      <c r="J558" s="109" t="s">
        <v>726</v>
      </c>
      <c r="K558" s="119" t="s">
        <v>304</v>
      </c>
      <c r="L558" s="139"/>
    </row>
    <row r="559" spans="1:12" ht="19.5" customHeight="1" x14ac:dyDescent="0.45">
      <c r="A559" s="122"/>
      <c r="B559" s="109" t="s">
        <v>1030</v>
      </c>
      <c r="C559" s="110" t="s">
        <v>706</v>
      </c>
      <c r="D559" s="109" t="s">
        <v>30</v>
      </c>
      <c r="E559" s="308"/>
      <c r="F559" s="308"/>
      <c r="G559" s="308"/>
      <c r="H559" s="308"/>
      <c r="I559" s="122" t="s">
        <v>103</v>
      </c>
      <c r="J559" s="109" t="s">
        <v>1031</v>
      </c>
      <c r="K559" s="119" t="s">
        <v>228</v>
      </c>
      <c r="L559" s="139"/>
    </row>
    <row r="560" spans="1:12" ht="19.5" customHeight="1" x14ac:dyDescent="0.45">
      <c r="A560" s="122"/>
      <c r="B560" s="109"/>
      <c r="C560" s="110" t="s">
        <v>1032</v>
      </c>
      <c r="D560" s="109"/>
      <c r="E560" s="306"/>
      <c r="F560" s="308"/>
      <c r="G560" s="306"/>
      <c r="H560" s="308"/>
      <c r="I560" s="122" t="s">
        <v>1033</v>
      </c>
      <c r="J560" s="109" t="s">
        <v>1034</v>
      </c>
      <c r="K560" s="119"/>
      <c r="L560" s="139"/>
    </row>
    <row r="561" spans="1:24" ht="15.75" customHeight="1" x14ac:dyDescent="0.45">
      <c r="A561" s="124"/>
      <c r="B561" s="117"/>
      <c r="C561" s="116"/>
      <c r="D561" s="117"/>
      <c r="E561" s="313"/>
      <c r="F561" s="315"/>
      <c r="G561" s="313"/>
      <c r="H561" s="315"/>
      <c r="I561" s="370" t="s">
        <v>1547</v>
      </c>
      <c r="J561" s="117"/>
      <c r="K561" s="120"/>
      <c r="L561" s="139"/>
    </row>
    <row r="562" spans="1:24" ht="18.75" customHeight="1" x14ac:dyDescent="0.45">
      <c r="A562" s="248"/>
      <c r="B562" s="110"/>
      <c r="C562" s="110"/>
      <c r="D562" s="110"/>
      <c r="E562" s="222"/>
      <c r="F562" s="222"/>
      <c r="G562" s="222"/>
      <c r="H562" s="222"/>
      <c r="I562" s="248"/>
      <c r="J562" s="110"/>
      <c r="K562" s="248"/>
    </row>
    <row r="563" spans="1:24" ht="12.75" customHeight="1" x14ac:dyDescent="0.45">
      <c r="A563" s="248"/>
      <c r="B563" s="110"/>
      <c r="C563" s="110"/>
      <c r="D563" s="110"/>
      <c r="E563" s="222"/>
      <c r="F563" s="222"/>
      <c r="G563" s="222"/>
      <c r="H563" s="222"/>
      <c r="I563" s="248"/>
      <c r="J563" s="110"/>
      <c r="K563" s="248"/>
    </row>
    <row r="564" spans="1:24" ht="18.75" customHeight="1" x14ac:dyDescent="0.45">
      <c r="A564" s="248"/>
      <c r="B564" s="110"/>
      <c r="C564" s="110"/>
      <c r="D564" s="110"/>
      <c r="E564" s="222"/>
      <c r="F564" s="222"/>
      <c r="G564" s="222"/>
      <c r="H564" s="222"/>
      <c r="I564" s="248"/>
      <c r="J564" s="131" t="s">
        <v>96</v>
      </c>
      <c r="K564" s="248">
        <v>61</v>
      </c>
    </row>
    <row r="565" spans="1:24" ht="9.75" customHeight="1" x14ac:dyDescent="0.45">
      <c r="A565" s="248"/>
      <c r="B565" s="110"/>
      <c r="C565" s="110"/>
      <c r="D565" s="110"/>
      <c r="E565" s="222"/>
      <c r="F565" s="222"/>
      <c r="G565" s="222"/>
      <c r="H565" s="222"/>
      <c r="I565" s="248"/>
      <c r="J565" s="110"/>
      <c r="K565" s="248"/>
    </row>
    <row r="566" spans="1:24" s="17" customFormat="1" ht="21.75" x14ac:dyDescent="0.5">
      <c r="A566" s="466" t="s">
        <v>6</v>
      </c>
      <c r="B566" s="466"/>
      <c r="C566" s="466"/>
      <c r="D566" s="466"/>
      <c r="E566" s="466"/>
      <c r="F566" s="466"/>
      <c r="G566" s="466"/>
      <c r="H566" s="466"/>
      <c r="I566" s="466"/>
      <c r="J566" s="466"/>
      <c r="K566" s="466"/>
      <c r="L566" s="63"/>
      <c r="M566" s="63"/>
      <c r="N566" s="63"/>
      <c r="O566" s="63"/>
      <c r="P566" s="63"/>
      <c r="Q566" s="63"/>
      <c r="R566" s="63"/>
      <c r="S566" s="63"/>
      <c r="T566" s="63"/>
      <c r="V566" s="17" t="s">
        <v>28</v>
      </c>
      <c r="X566" s="17" t="s">
        <v>28</v>
      </c>
    </row>
    <row r="567" spans="1:24" s="17" customFormat="1" ht="21.75" x14ac:dyDescent="0.5">
      <c r="A567" s="466" t="s">
        <v>111</v>
      </c>
      <c r="B567" s="466"/>
      <c r="C567" s="466"/>
      <c r="D567" s="466"/>
      <c r="E567" s="466"/>
      <c r="F567" s="466"/>
      <c r="G567" s="466"/>
      <c r="H567" s="466"/>
      <c r="I567" s="466"/>
      <c r="J567" s="466"/>
      <c r="K567" s="466"/>
      <c r="L567" s="63"/>
      <c r="M567" s="63"/>
      <c r="N567" s="63"/>
      <c r="O567" s="63"/>
      <c r="P567" s="63"/>
      <c r="Q567" s="63"/>
      <c r="R567" s="63"/>
      <c r="S567" s="63"/>
      <c r="T567" s="63"/>
    </row>
    <row r="568" spans="1:24" s="17" customFormat="1" ht="21.75" x14ac:dyDescent="0.5">
      <c r="A568" s="466" t="s">
        <v>230</v>
      </c>
      <c r="B568" s="466"/>
      <c r="C568" s="466"/>
      <c r="D568" s="466"/>
      <c r="E568" s="466"/>
      <c r="F568" s="466"/>
      <c r="G568" s="466"/>
      <c r="H568" s="466"/>
      <c r="I568" s="466"/>
      <c r="J568" s="466"/>
      <c r="K568" s="466"/>
      <c r="L568" s="63"/>
      <c r="M568" s="63"/>
      <c r="N568" s="63"/>
      <c r="O568" s="63"/>
      <c r="P568" s="63"/>
      <c r="Q568" s="63"/>
      <c r="R568" s="63"/>
      <c r="S568" s="63"/>
      <c r="T568" s="63"/>
      <c r="W568" s="17" t="s">
        <v>28</v>
      </c>
    </row>
    <row r="569" spans="1:24" s="17" customFormat="1" ht="21.75" x14ac:dyDescent="0.5">
      <c r="A569" s="17" t="s">
        <v>1365</v>
      </c>
      <c r="D569" s="220"/>
      <c r="E569" s="300"/>
      <c r="F569" s="300"/>
      <c r="G569" s="300"/>
      <c r="H569" s="300"/>
      <c r="I569" s="220"/>
      <c r="J569" s="220"/>
      <c r="K569" s="220"/>
      <c r="L569" s="220"/>
      <c r="M569" s="220"/>
      <c r="N569" s="220"/>
      <c r="O569" s="220"/>
      <c r="P569" s="220"/>
      <c r="Q569" s="220"/>
      <c r="R569" s="220"/>
      <c r="S569" s="220"/>
      <c r="T569" s="220"/>
    </row>
    <row r="570" spans="1:24" s="17" customFormat="1" ht="21.75" x14ac:dyDescent="0.5">
      <c r="A570" s="467" t="s">
        <v>1334</v>
      </c>
      <c r="B570" s="467"/>
      <c r="C570" s="467"/>
      <c r="D570" s="467"/>
      <c r="E570" s="467"/>
      <c r="F570" s="467"/>
      <c r="G570" s="467"/>
      <c r="H570" s="467"/>
      <c r="I570" s="467"/>
      <c r="J570" s="467"/>
      <c r="K570" s="467"/>
      <c r="L570" s="467"/>
      <c r="M570" s="467"/>
      <c r="N570" s="467"/>
      <c r="O570" s="467"/>
      <c r="P570" s="467"/>
      <c r="Q570" s="467"/>
      <c r="R570" s="467"/>
      <c r="S570" s="467"/>
      <c r="T570" s="467"/>
    </row>
    <row r="571" spans="1:24" s="17" customFormat="1" ht="21.75" x14ac:dyDescent="0.5">
      <c r="A571" s="17" t="s">
        <v>1350</v>
      </c>
      <c r="E571" s="301"/>
      <c r="F571" s="301"/>
      <c r="G571" s="301"/>
      <c r="H571" s="301"/>
    </row>
    <row r="572" spans="1:24" s="17" customFormat="1" ht="21.75" x14ac:dyDescent="0.5">
      <c r="B572" s="17" t="s">
        <v>1633</v>
      </c>
      <c r="E572" s="301"/>
      <c r="F572" s="301"/>
      <c r="G572" s="301"/>
      <c r="H572" s="301"/>
      <c r="W572" s="17" t="s">
        <v>28</v>
      </c>
    </row>
    <row r="573" spans="1:24" x14ac:dyDescent="0.45">
      <c r="A573" s="465" t="s">
        <v>8</v>
      </c>
      <c r="B573" s="465" t="s">
        <v>3</v>
      </c>
      <c r="C573" s="465" t="s">
        <v>9</v>
      </c>
      <c r="D573" s="465" t="s">
        <v>10</v>
      </c>
      <c r="E573" s="468" t="s">
        <v>298</v>
      </c>
      <c r="F573" s="468"/>
      <c r="G573" s="469"/>
      <c r="H573" s="469"/>
      <c r="I573" s="129" t="s">
        <v>44</v>
      </c>
      <c r="J573" s="470" t="s">
        <v>299</v>
      </c>
      <c r="K573" s="129" t="s">
        <v>160</v>
      </c>
    </row>
    <row r="574" spans="1:24" x14ac:dyDescent="0.45">
      <c r="A574" s="472"/>
      <c r="B574" s="465"/>
      <c r="C574" s="465"/>
      <c r="D574" s="465"/>
      <c r="E574" s="302">
        <v>2561</v>
      </c>
      <c r="F574" s="303">
        <v>2562</v>
      </c>
      <c r="G574" s="302">
        <v>2563</v>
      </c>
      <c r="H574" s="304">
        <v>2564</v>
      </c>
      <c r="I574" s="124" t="s">
        <v>36</v>
      </c>
      <c r="J574" s="470"/>
      <c r="K574" s="124" t="s">
        <v>300</v>
      </c>
    </row>
    <row r="575" spans="1:24" x14ac:dyDescent="0.45">
      <c r="A575" s="129">
        <v>5</v>
      </c>
      <c r="B575" s="109" t="s">
        <v>1518</v>
      </c>
      <c r="C575" s="110" t="s">
        <v>1035</v>
      </c>
      <c r="D575" s="109" t="s">
        <v>1036</v>
      </c>
      <c r="E575" s="261">
        <v>100000</v>
      </c>
      <c r="F575" s="261">
        <v>100000</v>
      </c>
      <c r="G575" s="261">
        <v>100000</v>
      </c>
      <c r="H575" s="261">
        <v>100000</v>
      </c>
      <c r="I575" s="112" t="s">
        <v>1037</v>
      </c>
      <c r="J575" s="109" t="s">
        <v>1038</v>
      </c>
      <c r="K575" s="177" t="s">
        <v>1519</v>
      </c>
      <c r="L575" s="140"/>
    </row>
    <row r="576" spans="1:24" x14ac:dyDescent="0.45">
      <c r="A576" s="122"/>
      <c r="B576" s="109" t="s">
        <v>1039</v>
      </c>
      <c r="C576" s="110" t="s">
        <v>1040</v>
      </c>
      <c r="D576" s="109"/>
      <c r="E576" s="308"/>
      <c r="F576" s="308"/>
      <c r="G576" s="308"/>
      <c r="H576" s="308"/>
      <c r="I576" s="122" t="s">
        <v>1041</v>
      </c>
      <c r="J576" s="109" t="s">
        <v>1042</v>
      </c>
      <c r="K576" s="119" t="s">
        <v>228</v>
      </c>
    </row>
    <row r="577" spans="1:24" x14ac:dyDescent="0.45">
      <c r="A577" s="122"/>
      <c r="B577" s="109"/>
      <c r="C577" s="110" t="s">
        <v>1043</v>
      </c>
      <c r="D577" s="109"/>
      <c r="E577" s="306"/>
      <c r="F577" s="308"/>
      <c r="G577" s="306"/>
      <c r="H577" s="308"/>
      <c r="I577" s="122"/>
      <c r="J577" s="164" t="s">
        <v>1044</v>
      </c>
      <c r="K577" s="119"/>
    </row>
    <row r="578" spans="1:24" x14ac:dyDescent="0.45">
      <c r="A578" s="122"/>
      <c r="B578" s="109"/>
      <c r="C578" s="110"/>
      <c r="D578" s="109"/>
      <c r="E578" s="335"/>
      <c r="F578" s="336"/>
      <c r="G578" s="335"/>
      <c r="H578" s="336"/>
      <c r="I578" s="122"/>
      <c r="J578" s="164" t="s">
        <v>1045</v>
      </c>
      <c r="K578" s="119"/>
    </row>
    <row r="579" spans="1:24" ht="14.25" customHeight="1" x14ac:dyDescent="0.45">
      <c r="A579" s="124"/>
      <c r="B579" s="117"/>
      <c r="C579" s="116"/>
      <c r="D579" s="117"/>
      <c r="E579" s="313"/>
      <c r="F579" s="315"/>
      <c r="G579" s="313"/>
      <c r="H579" s="315"/>
      <c r="I579" s="124"/>
      <c r="J579" s="117"/>
      <c r="K579" s="124"/>
    </row>
    <row r="580" spans="1:24" ht="12.75" customHeight="1" x14ac:dyDescent="0.45"/>
    <row r="581" spans="1:24" s="17" customFormat="1" ht="21.75" x14ac:dyDescent="0.5">
      <c r="A581" s="466" t="s">
        <v>6</v>
      </c>
      <c r="B581" s="466"/>
      <c r="C581" s="466"/>
      <c r="D581" s="466"/>
      <c r="E581" s="466"/>
      <c r="F581" s="466"/>
      <c r="G581" s="466"/>
      <c r="H581" s="466"/>
      <c r="I581" s="466"/>
      <c r="J581" s="466"/>
      <c r="K581" s="466"/>
      <c r="L581" s="63"/>
      <c r="M581" s="63"/>
      <c r="N581" s="63"/>
      <c r="O581" s="63"/>
      <c r="P581" s="63"/>
      <c r="Q581" s="63"/>
      <c r="R581" s="63"/>
      <c r="S581" s="63"/>
      <c r="T581" s="63"/>
      <c r="V581" s="17" t="s">
        <v>28</v>
      </c>
      <c r="X581" s="17" t="s">
        <v>28</v>
      </c>
    </row>
    <row r="582" spans="1:24" s="17" customFormat="1" ht="21.75" x14ac:dyDescent="0.5">
      <c r="A582" s="466" t="s">
        <v>111</v>
      </c>
      <c r="B582" s="466"/>
      <c r="C582" s="466"/>
      <c r="D582" s="466"/>
      <c r="E582" s="466"/>
      <c r="F582" s="466"/>
      <c r="G582" s="466"/>
      <c r="H582" s="466"/>
      <c r="I582" s="466"/>
      <c r="J582" s="466"/>
      <c r="K582" s="466"/>
      <c r="L582" s="63"/>
      <c r="M582" s="63"/>
      <c r="N582" s="63"/>
      <c r="O582" s="63"/>
      <c r="P582" s="63"/>
      <c r="Q582" s="63"/>
      <c r="R582" s="63"/>
      <c r="S582" s="63"/>
      <c r="T582" s="63"/>
    </row>
    <row r="583" spans="1:24" s="17" customFormat="1" ht="21.75" x14ac:dyDescent="0.5">
      <c r="A583" s="466" t="s">
        <v>230</v>
      </c>
      <c r="B583" s="466"/>
      <c r="C583" s="466"/>
      <c r="D583" s="466"/>
      <c r="E583" s="466"/>
      <c r="F583" s="466"/>
      <c r="G583" s="466"/>
      <c r="H583" s="466"/>
      <c r="I583" s="466"/>
      <c r="J583" s="466"/>
      <c r="K583" s="466"/>
      <c r="L583" s="63"/>
      <c r="M583" s="63"/>
      <c r="N583" s="63"/>
      <c r="O583" s="63"/>
      <c r="P583" s="63"/>
      <c r="Q583" s="63"/>
      <c r="R583" s="63"/>
      <c r="S583" s="63"/>
      <c r="T583" s="63"/>
      <c r="W583" s="17" t="s">
        <v>28</v>
      </c>
    </row>
    <row r="584" spans="1:24" s="17" customFormat="1" ht="21.75" x14ac:dyDescent="0.5">
      <c r="A584" s="17" t="s">
        <v>1365</v>
      </c>
      <c r="D584" s="368"/>
      <c r="E584" s="300"/>
      <c r="F584" s="300"/>
      <c r="G584" s="300"/>
      <c r="H584" s="300"/>
      <c r="I584" s="368"/>
      <c r="J584" s="368"/>
      <c r="K584" s="368"/>
      <c r="L584" s="368"/>
      <c r="M584" s="368"/>
      <c r="N584" s="368"/>
      <c r="O584" s="368"/>
      <c r="P584" s="368"/>
      <c r="Q584" s="368"/>
      <c r="R584" s="368"/>
      <c r="S584" s="368"/>
      <c r="T584" s="368"/>
    </row>
    <row r="585" spans="1:24" s="17" customFormat="1" ht="21.75" x14ac:dyDescent="0.5">
      <c r="A585" s="467" t="s">
        <v>1334</v>
      </c>
      <c r="B585" s="467"/>
      <c r="C585" s="467"/>
      <c r="D585" s="467"/>
      <c r="E585" s="467"/>
      <c r="F585" s="467"/>
      <c r="G585" s="467"/>
      <c r="H585" s="467"/>
      <c r="I585" s="467"/>
      <c r="J585" s="467"/>
      <c r="K585" s="467"/>
      <c r="L585" s="467"/>
      <c r="M585" s="467"/>
      <c r="N585" s="467"/>
      <c r="O585" s="467"/>
      <c r="P585" s="467"/>
      <c r="Q585" s="467"/>
      <c r="R585" s="467"/>
      <c r="S585" s="467"/>
      <c r="T585" s="467"/>
    </row>
    <row r="586" spans="1:24" s="17" customFormat="1" ht="21.75" x14ac:dyDescent="0.5">
      <c r="A586" s="17" t="s">
        <v>1350</v>
      </c>
      <c r="E586" s="301"/>
      <c r="F586" s="301"/>
      <c r="G586" s="301"/>
      <c r="H586" s="301"/>
    </row>
    <row r="587" spans="1:24" s="17" customFormat="1" ht="21.75" x14ac:dyDescent="0.5">
      <c r="B587" s="17" t="s">
        <v>1634</v>
      </c>
      <c r="E587" s="301"/>
      <c r="F587" s="301"/>
      <c r="G587" s="301"/>
      <c r="H587" s="301"/>
      <c r="W587" s="17" t="s">
        <v>28</v>
      </c>
    </row>
    <row r="588" spans="1:24" x14ac:dyDescent="0.45">
      <c r="A588" s="465" t="s">
        <v>8</v>
      </c>
      <c r="B588" s="465" t="s">
        <v>3</v>
      </c>
      <c r="C588" s="465" t="s">
        <v>9</v>
      </c>
      <c r="D588" s="465" t="s">
        <v>10</v>
      </c>
      <c r="E588" s="468" t="s">
        <v>298</v>
      </c>
      <c r="F588" s="468"/>
      <c r="G588" s="469"/>
      <c r="H588" s="469"/>
      <c r="I588" s="369" t="s">
        <v>44</v>
      </c>
      <c r="J588" s="470" t="s">
        <v>299</v>
      </c>
      <c r="K588" s="369" t="s">
        <v>160</v>
      </c>
    </row>
    <row r="589" spans="1:24" x14ac:dyDescent="0.45">
      <c r="A589" s="472"/>
      <c r="B589" s="465"/>
      <c r="C589" s="465"/>
      <c r="D589" s="465"/>
      <c r="E589" s="366">
        <v>2561</v>
      </c>
      <c r="F589" s="367">
        <v>2562</v>
      </c>
      <c r="G589" s="366">
        <v>2563</v>
      </c>
      <c r="H589" s="371">
        <v>2564</v>
      </c>
      <c r="I589" s="370" t="s">
        <v>36</v>
      </c>
      <c r="J589" s="470"/>
      <c r="K589" s="370" t="s">
        <v>300</v>
      </c>
    </row>
    <row r="590" spans="1:24" x14ac:dyDescent="0.45">
      <c r="A590" s="369">
        <v>1</v>
      </c>
      <c r="B590" s="108" t="s">
        <v>1461</v>
      </c>
      <c r="C590" s="135" t="s">
        <v>1046</v>
      </c>
      <c r="D590" s="108" t="s">
        <v>1047</v>
      </c>
      <c r="E590" s="318">
        <v>200000</v>
      </c>
      <c r="F590" s="318">
        <v>200000</v>
      </c>
      <c r="G590" s="318">
        <v>200000</v>
      </c>
      <c r="H590" s="318">
        <v>200000</v>
      </c>
      <c r="I590" s="118" t="s">
        <v>1048</v>
      </c>
      <c r="J590" s="108" t="s">
        <v>1049</v>
      </c>
      <c r="K590" s="121" t="s">
        <v>1050</v>
      </c>
    </row>
    <row r="591" spans="1:24" x14ac:dyDescent="0.45">
      <c r="A591" s="122"/>
      <c r="B591" s="109"/>
      <c r="C591" s="110" t="s">
        <v>1051</v>
      </c>
      <c r="D591" s="109"/>
      <c r="E591" s="308"/>
      <c r="F591" s="308"/>
      <c r="G591" s="308"/>
      <c r="H591" s="308"/>
      <c r="I591" s="122" t="s">
        <v>1052</v>
      </c>
      <c r="J591" s="109" t="s">
        <v>1053</v>
      </c>
      <c r="K591" s="119" t="s">
        <v>228</v>
      </c>
    </row>
    <row r="592" spans="1:24" x14ac:dyDescent="0.45">
      <c r="A592" s="370"/>
      <c r="B592" s="117"/>
      <c r="C592" s="116"/>
      <c r="D592" s="117"/>
      <c r="E592" s="181"/>
      <c r="F592" s="180"/>
      <c r="G592" s="181"/>
      <c r="H592" s="180"/>
      <c r="I592" s="370" t="s">
        <v>1054</v>
      </c>
      <c r="J592" s="117"/>
      <c r="K592" s="120"/>
    </row>
    <row r="593" spans="1:24" ht="21.75" customHeight="1" x14ac:dyDescent="0.45"/>
    <row r="594" spans="1:24" ht="19.5" customHeight="1" x14ac:dyDescent="0.45">
      <c r="A594" s="248"/>
      <c r="B594" s="110"/>
      <c r="C594" s="110"/>
      <c r="D594" s="110"/>
      <c r="E594" s="222"/>
      <c r="F594" s="222"/>
      <c r="G594" s="222"/>
      <c r="H594" s="222"/>
      <c r="I594" s="248"/>
      <c r="J594" s="131" t="s">
        <v>96</v>
      </c>
      <c r="K594" s="248">
        <v>62</v>
      </c>
      <c r="L594" s="140"/>
    </row>
    <row r="595" spans="1:24" ht="14.25" customHeight="1" x14ac:dyDescent="0.45">
      <c r="A595" s="248"/>
      <c r="B595" s="110"/>
      <c r="C595" s="110"/>
      <c r="D595" s="110"/>
      <c r="E595" s="222"/>
      <c r="F595" s="222"/>
      <c r="G595" s="222"/>
      <c r="H595" s="222"/>
      <c r="I595" s="248"/>
      <c r="J595" s="110"/>
      <c r="K595" s="248"/>
      <c r="L595" s="140"/>
    </row>
    <row r="596" spans="1:24" s="17" customFormat="1" ht="21.75" x14ac:dyDescent="0.5">
      <c r="A596" s="466" t="s">
        <v>6</v>
      </c>
      <c r="B596" s="466"/>
      <c r="C596" s="466"/>
      <c r="D596" s="466"/>
      <c r="E596" s="466"/>
      <c r="F596" s="466"/>
      <c r="G596" s="466"/>
      <c r="H596" s="466"/>
      <c r="I596" s="466"/>
      <c r="J596" s="466"/>
      <c r="K596" s="466"/>
      <c r="L596" s="63"/>
      <c r="M596" s="63"/>
      <c r="N596" s="63"/>
      <c r="O596" s="63"/>
      <c r="P596" s="63"/>
      <c r="Q596" s="63"/>
      <c r="R596" s="63"/>
      <c r="S596" s="63"/>
      <c r="T596" s="63"/>
      <c r="V596" s="17" t="s">
        <v>28</v>
      </c>
      <c r="X596" s="17" t="s">
        <v>28</v>
      </c>
    </row>
    <row r="597" spans="1:24" s="17" customFormat="1" ht="21.75" x14ac:dyDescent="0.5">
      <c r="A597" s="466" t="s">
        <v>111</v>
      </c>
      <c r="B597" s="466"/>
      <c r="C597" s="466"/>
      <c r="D597" s="466"/>
      <c r="E597" s="466"/>
      <c r="F597" s="466"/>
      <c r="G597" s="466"/>
      <c r="H597" s="466"/>
      <c r="I597" s="466"/>
      <c r="J597" s="466"/>
      <c r="K597" s="466"/>
      <c r="L597" s="63"/>
      <c r="M597" s="63"/>
      <c r="N597" s="63"/>
      <c r="O597" s="63"/>
      <c r="P597" s="63"/>
      <c r="Q597" s="63"/>
      <c r="R597" s="63"/>
      <c r="S597" s="63"/>
      <c r="T597" s="63"/>
    </row>
    <row r="598" spans="1:24" s="17" customFormat="1" ht="21.75" x14ac:dyDescent="0.5">
      <c r="A598" s="466" t="s">
        <v>230</v>
      </c>
      <c r="B598" s="466"/>
      <c r="C598" s="466"/>
      <c r="D598" s="466"/>
      <c r="E598" s="466"/>
      <c r="F598" s="466"/>
      <c r="G598" s="466"/>
      <c r="H598" s="466"/>
      <c r="I598" s="466"/>
      <c r="J598" s="466"/>
      <c r="K598" s="466"/>
      <c r="L598" s="63"/>
      <c r="M598" s="63"/>
      <c r="N598" s="63"/>
      <c r="O598" s="63"/>
      <c r="P598" s="63"/>
      <c r="Q598" s="63"/>
      <c r="R598" s="63"/>
      <c r="S598" s="63"/>
      <c r="T598" s="63"/>
      <c r="W598" s="17" t="s">
        <v>28</v>
      </c>
    </row>
    <row r="599" spans="1:24" s="17" customFormat="1" ht="21.75" x14ac:dyDescent="0.5">
      <c r="A599" s="17" t="s">
        <v>1338</v>
      </c>
      <c r="D599" s="213"/>
      <c r="E599" s="300"/>
      <c r="F599" s="300"/>
      <c r="G599" s="300"/>
      <c r="H599" s="300"/>
      <c r="I599" s="213"/>
      <c r="J599" s="213"/>
      <c r="K599" s="213"/>
      <c r="L599" s="213"/>
      <c r="M599" s="213"/>
      <c r="N599" s="213"/>
      <c r="O599" s="213"/>
      <c r="P599" s="213"/>
      <c r="Q599" s="213"/>
      <c r="R599" s="213"/>
      <c r="S599" s="213"/>
      <c r="T599" s="213"/>
    </row>
    <row r="600" spans="1:24" s="17" customFormat="1" ht="21.75" x14ac:dyDescent="0.5">
      <c r="A600" s="467" t="s">
        <v>1334</v>
      </c>
      <c r="B600" s="467"/>
      <c r="C600" s="467"/>
      <c r="D600" s="467"/>
      <c r="E600" s="467"/>
      <c r="F600" s="467"/>
      <c r="G600" s="467"/>
      <c r="H600" s="467"/>
      <c r="I600" s="467"/>
      <c r="J600" s="467"/>
      <c r="K600" s="467"/>
      <c r="L600" s="467"/>
      <c r="M600" s="467"/>
      <c r="N600" s="467"/>
      <c r="O600" s="467"/>
      <c r="P600" s="467"/>
      <c r="Q600" s="467"/>
      <c r="R600" s="467"/>
      <c r="S600" s="467"/>
      <c r="T600" s="467"/>
    </row>
    <row r="601" spans="1:24" s="17" customFormat="1" ht="21.75" x14ac:dyDescent="0.5">
      <c r="A601" s="17" t="s">
        <v>1350</v>
      </c>
      <c r="E601" s="301"/>
      <c r="F601" s="301"/>
      <c r="G601" s="301"/>
      <c r="H601" s="301"/>
    </row>
    <row r="602" spans="1:24" s="17" customFormat="1" ht="21.75" x14ac:dyDescent="0.5">
      <c r="B602" s="17" t="s">
        <v>1635</v>
      </c>
      <c r="E602" s="301"/>
      <c r="F602" s="301"/>
      <c r="G602" s="301"/>
      <c r="H602" s="301"/>
      <c r="W602" s="17" t="s">
        <v>28</v>
      </c>
    </row>
    <row r="603" spans="1:24" ht="24.75" customHeight="1" x14ac:dyDescent="0.45">
      <c r="A603" s="465" t="s">
        <v>8</v>
      </c>
      <c r="B603" s="465" t="s">
        <v>3</v>
      </c>
      <c r="C603" s="465" t="s">
        <v>9</v>
      </c>
      <c r="D603" s="465" t="s">
        <v>10</v>
      </c>
      <c r="E603" s="468" t="s">
        <v>298</v>
      </c>
      <c r="F603" s="468"/>
      <c r="G603" s="469"/>
      <c r="H603" s="469"/>
      <c r="I603" s="129" t="s">
        <v>44</v>
      </c>
      <c r="J603" s="470" t="s">
        <v>299</v>
      </c>
      <c r="K603" s="129" t="s">
        <v>160</v>
      </c>
    </row>
    <row r="604" spans="1:24" x14ac:dyDescent="0.45">
      <c r="A604" s="465"/>
      <c r="B604" s="465"/>
      <c r="C604" s="465"/>
      <c r="D604" s="465"/>
      <c r="E604" s="302">
        <v>2561</v>
      </c>
      <c r="F604" s="302">
        <v>2562</v>
      </c>
      <c r="G604" s="303">
        <v>2563</v>
      </c>
      <c r="H604" s="303">
        <v>2564</v>
      </c>
      <c r="I604" s="124" t="s">
        <v>36</v>
      </c>
      <c r="J604" s="470"/>
      <c r="K604" s="124" t="s">
        <v>300</v>
      </c>
    </row>
    <row r="605" spans="1:24" ht="24.75" customHeight="1" x14ac:dyDescent="0.45">
      <c r="A605" s="125">
        <v>1</v>
      </c>
      <c r="B605" s="109" t="s">
        <v>1451</v>
      </c>
      <c r="C605" s="110" t="s">
        <v>897</v>
      </c>
      <c r="D605" s="109" t="s">
        <v>898</v>
      </c>
      <c r="E605" s="261">
        <v>1440000</v>
      </c>
      <c r="F605" s="261">
        <v>1440000</v>
      </c>
      <c r="G605" s="261">
        <v>1440000</v>
      </c>
      <c r="H605" s="261">
        <v>1440000</v>
      </c>
      <c r="I605" s="112" t="s">
        <v>899</v>
      </c>
      <c r="J605" s="108" t="s">
        <v>900</v>
      </c>
      <c r="K605" s="264" t="s">
        <v>1342</v>
      </c>
    </row>
    <row r="606" spans="1:24" x14ac:dyDescent="0.45">
      <c r="A606" s="125"/>
      <c r="B606" s="109" t="s">
        <v>901</v>
      </c>
      <c r="C606" s="110" t="s">
        <v>902</v>
      </c>
      <c r="D606" s="109" t="s">
        <v>1643</v>
      </c>
      <c r="E606" s="308"/>
      <c r="F606" s="308"/>
      <c r="G606" s="308"/>
      <c r="H606" s="307"/>
      <c r="I606" s="122" t="s">
        <v>876</v>
      </c>
      <c r="J606" s="109" t="s">
        <v>903</v>
      </c>
      <c r="K606" s="119" t="s">
        <v>228</v>
      </c>
    </row>
    <row r="607" spans="1:24" x14ac:dyDescent="0.45">
      <c r="A607" s="125"/>
      <c r="B607" s="138"/>
      <c r="C607" s="109" t="s">
        <v>904</v>
      </c>
      <c r="D607" s="115" t="s">
        <v>905</v>
      </c>
      <c r="E607" s="330"/>
      <c r="F607" s="217"/>
      <c r="G607" s="217"/>
      <c r="H607" s="331"/>
      <c r="I607" s="122"/>
      <c r="J607" s="109" t="s">
        <v>906</v>
      </c>
      <c r="K607" s="122"/>
    </row>
    <row r="608" spans="1:24" ht="19.5" customHeight="1" x14ac:dyDescent="0.45">
      <c r="A608" s="137"/>
      <c r="B608" s="117"/>
      <c r="C608" s="116"/>
      <c r="D608" s="117"/>
      <c r="E608" s="332"/>
      <c r="F608" s="333"/>
      <c r="G608" s="333"/>
      <c r="H608" s="332"/>
      <c r="I608" s="124"/>
      <c r="J608" s="117"/>
      <c r="K608" s="124"/>
    </row>
    <row r="609" spans="1:24" ht="24" customHeight="1" x14ac:dyDescent="0.45">
      <c r="A609" s="125">
        <v>2</v>
      </c>
      <c r="B609" s="109" t="s">
        <v>1452</v>
      </c>
      <c r="C609" s="110" t="s">
        <v>907</v>
      </c>
      <c r="D609" s="109" t="s">
        <v>908</v>
      </c>
      <c r="E609" s="261">
        <v>5194800</v>
      </c>
      <c r="F609" s="261">
        <v>5194800</v>
      </c>
      <c r="G609" s="261">
        <v>5194800</v>
      </c>
      <c r="H609" s="261">
        <v>5194800</v>
      </c>
      <c r="I609" s="118" t="s">
        <v>909</v>
      </c>
      <c r="J609" s="108" t="s">
        <v>910</v>
      </c>
      <c r="K609" s="264" t="s">
        <v>1342</v>
      </c>
    </row>
    <row r="610" spans="1:24" x14ac:dyDescent="0.45">
      <c r="A610" s="125"/>
      <c r="B610" s="109" t="s">
        <v>901</v>
      </c>
      <c r="C610" s="110" t="s">
        <v>911</v>
      </c>
      <c r="D610" s="109" t="s">
        <v>912</v>
      </c>
      <c r="E610" s="308"/>
      <c r="F610" s="308"/>
      <c r="G610" s="308"/>
      <c r="H610" s="307"/>
      <c r="I610" s="122" t="s">
        <v>876</v>
      </c>
      <c r="J610" s="109" t="s">
        <v>913</v>
      </c>
      <c r="K610" s="122" t="s">
        <v>228</v>
      </c>
    </row>
    <row r="611" spans="1:24" x14ac:dyDescent="0.45">
      <c r="A611" s="125"/>
      <c r="B611" s="138"/>
      <c r="C611" s="109" t="s">
        <v>914</v>
      </c>
      <c r="D611" s="115" t="s">
        <v>915</v>
      </c>
      <c r="E611" s="330"/>
      <c r="F611" s="217"/>
      <c r="G611" s="217"/>
      <c r="H611" s="331"/>
      <c r="I611" s="122"/>
      <c r="J611" s="109" t="s">
        <v>916</v>
      </c>
      <c r="K611" s="122"/>
      <c r="L611" s="140"/>
    </row>
    <row r="612" spans="1:24" x14ac:dyDescent="0.45">
      <c r="A612" s="137"/>
      <c r="B612" s="117"/>
      <c r="C612" s="116"/>
      <c r="D612" s="117"/>
      <c r="E612" s="332"/>
      <c r="F612" s="333"/>
      <c r="G612" s="333"/>
      <c r="H612" s="332"/>
      <c r="I612" s="124"/>
      <c r="J612" s="117"/>
      <c r="K612" s="124"/>
    </row>
    <row r="613" spans="1:24" ht="24" customHeight="1" x14ac:dyDescent="0.45">
      <c r="A613" s="134">
        <v>3</v>
      </c>
      <c r="B613" s="108" t="s">
        <v>1453</v>
      </c>
      <c r="C613" s="135" t="s">
        <v>917</v>
      </c>
      <c r="D613" s="108" t="s">
        <v>918</v>
      </c>
      <c r="E613" s="316">
        <v>24000</v>
      </c>
      <c r="F613" s="318">
        <v>24000</v>
      </c>
      <c r="G613" s="318">
        <v>24000</v>
      </c>
      <c r="H613" s="316">
        <v>24000</v>
      </c>
      <c r="I613" s="118" t="s">
        <v>919</v>
      </c>
      <c r="J613" s="108" t="s">
        <v>920</v>
      </c>
      <c r="K613" s="264" t="s">
        <v>1342</v>
      </c>
    </row>
    <row r="614" spans="1:24" x14ac:dyDescent="0.45">
      <c r="A614" s="125"/>
      <c r="B614" s="109"/>
      <c r="C614" s="110" t="s">
        <v>921</v>
      </c>
      <c r="D614" s="186" t="s">
        <v>1521</v>
      </c>
      <c r="E614" s="306"/>
      <c r="F614" s="308"/>
      <c r="G614" s="308"/>
      <c r="H614" s="306"/>
      <c r="I614" s="122" t="s">
        <v>922</v>
      </c>
      <c r="J614" s="109" t="s">
        <v>923</v>
      </c>
      <c r="K614" s="122" t="s">
        <v>228</v>
      </c>
    </row>
    <row r="615" spans="1:24" x14ac:dyDescent="0.45">
      <c r="A615" s="137"/>
      <c r="B615" s="117"/>
      <c r="C615" s="116" t="s">
        <v>904</v>
      </c>
      <c r="D615" s="117" t="s">
        <v>1522</v>
      </c>
      <c r="E615" s="345"/>
      <c r="F615" s="346"/>
      <c r="G615" s="346"/>
      <c r="H615" s="345"/>
      <c r="I615" s="124"/>
      <c r="J615" s="117" t="s">
        <v>906</v>
      </c>
      <c r="K615" s="124"/>
    </row>
    <row r="616" spans="1:24" ht="23.25" customHeight="1" x14ac:dyDescent="0.45">
      <c r="A616" s="129">
        <v>4</v>
      </c>
      <c r="B616" s="108" t="s">
        <v>1454</v>
      </c>
      <c r="C616" s="135" t="s">
        <v>924</v>
      </c>
      <c r="D616" s="108" t="s">
        <v>925</v>
      </c>
      <c r="E616" s="318">
        <v>100000</v>
      </c>
      <c r="F616" s="318">
        <v>100000</v>
      </c>
      <c r="G616" s="318">
        <v>100000</v>
      </c>
      <c r="H616" s="317">
        <v>100000</v>
      </c>
      <c r="I616" s="118" t="s">
        <v>926</v>
      </c>
      <c r="J616" s="108" t="s">
        <v>927</v>
      </c>
      <c r="K616" s="264" t="s">
        <v>1342</v>
      </c>
    </row>
    <row r="617" spans="1:24" x14ac:dyDescent="0.45">
      <c r="A617" s="122"/>
      <c r="B617" s="109" t="s">
        <v>928</v>
      </c>
      <c r="C617" s="110" t="s">
        <v>929</v>
      </c>
      <c r="D617" s="109" t="s">
        <v>930</v>
      </c>
      <c r="E617" s="308"/>
      <c r="F617" s="308"/>
      <c r="G617" s="308"/>
      <c r="H617" s="307"/>
      <c r="I617" s="122" t="s">
        <v>931</v>
      </c>
      <c r="J617" s="109" t="s">
        <v>932</v>
      </c>
      <c r="K617" s="122" t="s">
        <v>228</v>
      </c>
    </row>
    <row r="618" spans="1:24" x14ac:dyDescent="0.45">
      <c r="A618" s="122"/>
      <c r="B618" s="138"/>
      <c r="C618" s="109" t="s">
        <v>916</v>
      </c>
      <c r="D618" s="115" t="s">
        <v>29</v>
      </c>
      <c r="E618" s="308"/>
      <c r="F618" s="308"/>
      <c r="G618" s="308"/>
      <c r="H618" s="307"/>
      <c r="I618" s="122" t="s">
        <v>65</v>
      </c>
      <c r="J618" s="109" t="s">
        <v>916</v>
      </c>
      <c r="K618" s="122"/>
    </row>
    <row r="619" spans="1:24" ht="20.25" customHeight="1" x14ac:dyDescent="0.45">
      <c r="A619" s="124"/>
      <c r="B619" s="117"/>
      <c r="C619" s="116"/>
      <c r="D619" s="117"/>
      <c r="E619" s="319"/>
      <c r="F619" s="320"/>
      <c r="G619" s="320"/>
      <c r="H619" s="319"/>
      <c r="I619" s="124"/>
      <c r="J619" s="117"/>
      <c r="K619" s="124"/>
      <c r="L619" s="139"/>
    </row>
    <row r="620" spans="1:24" ht="20.25" customHeight="1" x14ac:dyDescent="0.45">
      <c r="A620" s="141"/>
      <c r="B620" s="110"/>
      <c r="C620" s="110"/>
      <c r="D620" s="110"/>
      <c r="E620" s="309"/>
      <c r="F620" s="309"/>
      <c r="G620" s="309"/>
      <c r="H620" s="309"/>
      <c r="I620" s="141"/>
      <c r="J620" s="110"/>
      <c r="K620" s="141"/>
      <c r="L620" s="139"/>
    </row>
    <row r="621" spans="1:24" ht="20.25" customHeight="1" x14ac:dyDescent="0.45">
      <c r="A621" s="248"/>
      <c r="B621" s="110"/>
      <c r="C621" s="110"/>
      <c r="D621" s="110"/>
      <c r="E621" s="309"/>
      <c r="F621" s="309"/>
      <c r="G621" s="309"/>
      <c r="H621" s="309"/>
      <c r="I621" s="248"/>
      <c r="J621" s="110"/>
      <c r="K621" s="248"/>
      <c r="L621" s="139"/>
    </row>
    <row r="622" spans="1:24" ht="20.25" customHeight="1" x14ac:dyDescent="0.45">
      <c r="A622" s="141"/>
      <c r="B622" s="110"/>
      <c r="C622" s="110"/>
      <c r="D622" s="110"/>
      <c r="E622" s="309"/>
      <c r="F622" s="309"/>
      <c r="G622" s="309"/>
      <c r="H622" s="309"/>
      <c r="I622" s="141"/>
      <c r="J622" s="131" t="s">
        <v>96</v>
      </c>
      <c r="K622" s="141">
        <v>63</v>
      </c>
      <c r="L622" s="139"/>
    </row>
    <row r="623" spans="1:24" ht="20.25" customHeight="1" x14ac:dyDescent="0.45">
      <c r="A623" s="248"/>
      <c r="B623" s="110"/>
      <c r="C623" s="110"/>
      <c r="D623" s="110"/>
      <c r="E623" s="309"/>
      <c r="F623" s="309"/>
      <c r="G623" s="309"/>
      <c r="H623" s="309"/>
      <c r="I623" s="248"/>
      <c r="J623" s="110"/>
      <c r="K623" s="248"/>
      <c r="L623" s="139"/>
    </row>
    <row r="624" spans="1:24" s="17" customFormat="1" ht="21.75" x14ac:dyDescent="0.5">
      <c r="A624" s="466" t="s">
        <v>6</v>
      </c>
      <c r="B624" s="466"/>
      <c r="C624" s="466"/>
      <c r="D624" s="466"/>
      <c r="E624" s="466"/>
      <c r="F624" s="466"/>
      <c r="G624" s="466"/>
      <c r="H624" s="466"/>
      <c r="I624" s="466"/>
      <c r="J624" s="466"/>
      <c r="K624" s="466"/>
      <c r="L624" s="63"/>
      <c r="M624" s="63"/>
      <c r="N624" s="63"/>
      <c r="O624" s="63"/>
      <c r="P624" s="63"/>
      <c r="Q624" s="63"/>
      <c r="R624" s="63"/>
      <c r="S624" s="63"/>
      <c r="T624" s="63"/>
      <c r="V624" s="17" t="s">
        <v>28</v>
      </c>
      <c r="X624" s="17" t="s">
        <v>28</v>
      </c>
    </row>
    <row r="625" spans="1:23" s="17" customFormat="1" ht="21.75" x14ac:dyDescent="0.5">
      <c r="A625" s="466" t="s">
        <v>111</v>
      </c>
      <c r="B625" s="466"/>
      <c r="C625" s="466"/>
      <c r="D625" s="466"/>
      <c r="E625" s="466"/>
      <c r="F625" s="466"/>
      <c r="G625" s="466"/>
      <c r="H625" s="466"/>
      <c r="I625" s="466"/>
      <c r="J625" s="466"/>
      <c r="K625" s="466"/>
      <c r="L625" s="63"/>
      <c r="M625" s="63"/>
      <c r="N625" s="63"/>
      <c r="O625" s="63"/>
      <c r="P625" s="63"/>
      <c r="Q625" s="63"/>
      <c r="R625" s="63"/>
      <c r="S625" s="63"/>
      <c r="T625" s="63"/>
    </row>
    <row r="626" spans="1:23" s="17" customFormat="1" ht="21.75" x14ac:dyDescent="0.5">
      <c r="A626" s="466" t="s">
        <v>230</v>
      </c>
      <c r="B626" s="466"/>
      <c r="C626" s="466"/>
      <c r="D626" s="466"/>
      <c r="E626" s="466"/>
      <c r="F626" s="466"/>
      <c r="G626" s="466"/>
      <c r="H626" s="466"/>
      <c r="I626" s="466"/>
      <c r="J626" s="466"/>
      <c r="K626" s="466"/>
      <c r="L626" s="63"/>
      <c r="M626" s="63"/>
      <c r="N626" s="63"/>
      <c r="O626" s="63"/>
      <c r="P626" s="63"/>
      <c r="Q626" s="63"/>
      <c r="R626" s="63"/>
      <c r="S626" s="63"/>
      <c r="T626" s="63"/>
      <c r="W626" s="17" t="s">
        <v>28</v>
      </c>
    </row>
    <row r="627" spans="1:23" s="17" customFormat="1" ht="21.75" x14ac:dyDescent="0.5">
      <c r="A627" s="17" t="s">
        <v>1338</v>
      </c>
      <c r="D627" s="213"/>
      <c r="E627" s="300"/>
      <c r="F627" s="300"/>
      <c r="G627" s="300"/>
      <c r="H627" s="300"/>
      <c r="I627" s="213"/>
      <c r="J627" s="213"/>
      <c r="K627" s="213"/>
      <c r="L627" s="213"/>
      <c r="M627" s="213"/>
      <c r="N627" s="213"/>
      <c r="O627" s="213"/>
      <c r="P627" s="213"/>
      <c r="Q627" s="213"/>
      <c r="R627" s="213"/>
      <c r="S627" s="213"/>
      <c r="T627" s="213"/>
    </row>
    <row r="628" spans="1:23" s="17" customFormat="1" ht="21.75" x14ac:dyDescent="0.5">
      <c r="A628" s="467" t="s">
        <v>1334</v>
      </c>
      <c r="B628" s="467"/>
      <c r="C628" s="467"/>
      <c r="D628" s="467"/>
      <c r="E628" s="467"/>
      <c r="F628" s="467"/>
      <c r="G628" s="467"/>
      <c r="H628" s="467"/>
      <c r="I628" s="467"/>
      <c r="J628" s="467"/>
      <c r="K628" s="467"/>
      <c r="L628" s="467"/>
      <c r="M628" s="467"/>
      <c r="N628" s="467"/>
      <c r="O628" s="467"/>
      <c r="P628" s="467"/>
      <c r="Q628" s="467"/>
      <c r="R628" s="467"/>
      <c r="S628" s="467"/>
      <c r="T628" s="467"/>
    </row>
    <row r="629" spans="1:23" s="17" customFormat="1" ht="21.75" x14ac:dyDescent="0.5">
      <c r="A629" s="17" t="s">
        <v>1350</v>
      </c>
      <c r="E629" s="301"/>
      <c r="F629" s="301"/>
      <c r="G629" s="301"/>
      <c r="H629" s="301"/>
    </row>
    <row r="630" spans="1:23" s="17" customFormat="1" ht="21.75" x14ac:dyDescent="0.5">
      <c r="B630" s="17" t="s">
        <v>1636</v>
      </c>
      <c r="E630" s="301"/>
      <c r="F630" s="301"/>
      <c r="G630" s="301"/>
      <c r="H630" s="301"/>
      <c r="W630" s="17" t="s">
        <v>28</v>
      </c>
    </row>
    <row r="631" spans="1:23" ht="24.75" customHeight="1" x14ac:dyDescent="0.45">
      <c r="A631" s="465" t="s">
        <v>8</v>
      </c>
      <c r="B631" s="465" t="s">
        <v>3</v>
      </c>
      <c r="C631" s="465" t="s">
        <v>9</v>
      </c>
      <c r="D631" s="465" t="s">
        <v>10</v>
      </c>
      <c r="E631" s="468" t="s">
        <v>298</v>
      </c>
      <c r="F631" s="468"/>
      <c r="G631" s="469"/>
      <c r="H631" s="469"/>
      <c r="I631" s="214" t="s">
        <v>44</v>
      </c>
      <c r="J631" s="470" t="s">
        <v>299</v>
      </c>
      <c r="K631" s="214" t="s">
        <v>160</v>
      </c>
    </row>
    <row r="632" spans="1:23" x14ac:dyDescent="0.45">
      <c r="A632" s="465"/>
      <c r="B632" s="465"/>
      <c r="C632" s="465"/>
      <c r="D632" s="465"/>
      <c r="E632" s="302">
        <v>2561</v>
      </c>
      <c r="F632" s="302">
        <v>2562</v>
      </c>
      <c r="G632" s="303">
        <v>2563</v>
      </c>
      <c r="H632" s="303">
        <v>2564</v>
      </c>
      <c r="I632" s="215" t="s">
        <v>36</v>
      </c>
      <c r="J632" s="470"/>
      <c r="K632" s="215" t="s">
        <v>300</v>
      </c>
    </row>
    <row r="633" spans="1:23" ht="24" customHeight="1" x14ac:dyDescent="0.45">
      <c r="A633" s="134">
        <v>5</v>
      </c>
      <c r="B633" s="123" t="s">
        <v>1443</v>
      </c>
      <c r="C633" s="162" t="s">
        <v>758</v>
      </c>
      <c r="D633" s="265" t="s">
        <v>759</v>
      </c>
      <c r="E633" s="344">
        <v>50000</v>
      </c>
      <c r="F633" s="183">
        <v>50000</v>
      </c>
      <c r="G633" s="183">
        <v>50000</v>
      </c>
      <c r="H633" s="344">
        <v>50000</v>
      </c>
      <c r="I633" s="118" t="s">
        <v>760</v>
      </c>
      <c r="J633" s="265" t="s">
        <v>761</v>
      </c>
      <c r="K633" s="178" t="s">
        <v>1342</v>
      </c>
    </row>
    <row r="634" spans="1:23" ht="24" customHeight="1" x14ac:dyDescent="0.45">
      <c r="A634" s="125"/>
      <c r="B634" s="150" t="s">
        <v>294</v>
      </c>
      <c r="C634" s="155" t="s">
        <v>762</v>
      </c>
      <c r="D634" s="150" t="s">
        <v>763</v>
      </c>
      <c r="E634" s="308"/>
      <c r="F634" s="308"/>
      <c r="G634" s="307"/>
      <c r="H634" s="307"/>
      <c r="I634" s="122" t="s">
        <v>764</v>
      </c>
      <c r="J634" s="150" t="s">
        <v>765</v>
      </c>
      <c r="K634" s="119" t="s">
        <v>228</v>
      </c>
    </row>
    <row r="635" spans="1:23" ht="24" customHeight="1" x14ac:dyDescent="0.45">
      <c r="A635" s="125"/>
      <c r="B635" s="122"/>
      <c r="C635" s="155" t="s">
        <v>766</v>
      </c>
      <c r="D635" s="150"/>
      <c r="E635" s="306"/>
      <c r="F635" s="308"/>
      <c r="G635" s="308"/>
      <c r="H635" s="306"/>
      <c r="I635" s="122" t="s">
        <v>767</v>
      </c>
      <c r="J635" s="150" t="s">
        <v>768</v>
      </c>
      <c r="K635" s="119"/>
    </row>
    <row r="636" spans="1:23" ht="24" customHeight="1" x14ac:dyDescent="0.45">
      <c r="A636" s="137"/>
      <c r="B636" s="124"/>
      <c r="C636" s="160" t="s">
        <v>769</v>
      </c>
      <c r="D636" s="156"/>
      <c r="E636" s="341"/>
      <c r="F636" s="342"/>
      <c r="G636" s="342"/>
      <c r="H636" s="341"/>
      <c r="I636" s="124"/>
      <c r="J636" s="156" t="s">
        <v>770</v>
      </c>
      <c r="K636" s="120"/>
    </row>
    <row r="637" spans="1:23" ht="24" customHeight="1" x14ac:dyDescent="0.45">
      <c r="A637" s="125">
        <v>6</v>
      </c>
      <c r="B637" s="109" t="s">
        <v>1317</v>
      </c>
      <c r="C637" s="110" t="s">
        <v>1319</v>
      </c>
      <c r="D637" s="109" t="s">
        <v>1320</v>
      </c>
      <c r="E637" s="261">
        <v>50000</v>
      </c>
      <c r="F637" s="261">
        <v>50000</v>
      </c>
      <c r="G637" s="261">
        <v>50000</v>
      </c>
      <c r="H637" s="261">
        <v>50000</v>
      </c>
      <c r="I637" s="112" t="s">
        <v>1322</v>
      </c>
      <c r="J637" s="108" t="s">
        <v>1325</v>
      </c>
      <c r="K637" s="178" t="s">
        <v>1342</v>
      </c>
      <c r="L637" s="140"/>
    </row>
    <row r="638" spans="1:23" ht="24" customHeight="1" x14ac:dyDescent="0.45">
      <c r="A638" s="125"/>
      <c r="B638" s="109" t="s">
        <v>1318</v>
      </c>
      <c r="C638" s="110" t="s">
        <v>1320</v>
      </c>
      <c r="D638" s="109" t="s">
        <v>87</v>
      </c>
      <c r="E638" s="308"/>
      <c r="F638" s="308"/>
      <c r="G638" s="308"/>
      <c r="H638" s="308"/>
      <c r="I638" s="122" t="s">
        <v>1323</v>
      </c>
      <c r="J638" s="109" t="s">
        <v>1326</v>
      </c>
      <c r="K638" s="119" t="s">
        <v>228</v>
      </c>
    </row>
    <row r="639" spans="1:23" ht="24" customHeight="1" x14ac:dyDescent="0.45">
      <c r="A639" s="125"/>
      <c r="B639" s="138"/>
      <c r="C639" s="109" t="s">
        <v>1321</v>
      </c>
      <c r="D639" s="115"/>
      <c r="E639" s="330"/>
      <c r="F639" s="217"/>
      <c r="G639" s="330"/>
      <c r="H639" s="217"/>
      <c r="I639" s="122" t="s">
        <v>1324</v>
      </c>
      <c r="J639" s="109"/>
      <c r="K639" s="122"/>
    </row>
    <row r="640" spans="1:23" ht="24" customHeight="1" x14ac:dyDescent="0.45">
      <c r="A640" s="137"/>
      <c r="B640" s="117"/>
      <c r="C640" s="116"/>
      <c r="D640" s="117"/>
      <c r="E640" s="345"/>
      <c r="F640" s="346"/>
      <c r="G640" s="345"/>
      <c r="H640" s="346"/>
      <c r="I640" s="124"/>
      <c r="J640" s="117"/>
      <c r="K640" s="124"/>
    </row>
    <row r="641" spans="1:24" ht="24" customHeight="1" x14ac:dyDescent="0.45">
      <c r="A641" s="125">
        <v>7</v>
      </c>
      <c r="B641" s="109" t="s">
        <v>1442</v>
      </c>
      <c r="C641" s="110" t="s">
        <v>933</v>
      </c>
      <c r="D641" s="109" t="s">
        <v>22</v>
      </c>
      <c r="E641" s="261">
        <v>20000</v>
      </c>
      <c r="F641" s="261">
        <v>20000</v>
      </c>
      <c r="G641" s="261">
        <v>20000</v>
      </c>
      <c r="H641" s="329">
        <v>20000</v>
      </c>
      <c r="I641" s="112" t="s">
        <v>760</v>
      </c>
      <c r="J641" s="108" t="s">
        <v>934</v>
      </c>
      <c r="K641" s="178" t="s">
        <v>1342</v>
      </c>
    </row>
    <row r="642" spans="1:24" ht="24" customHeight="1" x14ac:dyDescent="0.45">
      <c r="A642" s="125"/>
      <c r="B642" s="109"/>
      <c r="C642" s="110" t="s">
        <v>935</v>
      </c>
      <c r="D642" s="109" t="s">
        <v>936</v>
      </c>
      <c r="E642" s="308"/>
      <c r="F642" s="308"/>
      <c r="G642" s="308"/>
      <c r="H642" s="307"/>
      <c r="I642" s="122" t="s">
        <v>776</v>
      </c>
      <c r="J642" s="109" t="s">
        <v>937</v>
      </c>
      <c r="K642" s="122" t="s">
        <v>228</v>
      </c>
    </row>
    <row r="643" spans="1:24" ht="24" customHeight="1" x14ac:dyDescent="0.45">
      <c r="A643" s="137"/>
      <c r="B643" s="117"/>
      <c r="C643" s="116" t="s">
        <v>938</v>
      </c>
      <c r="D643" s="117"/>
      <c r="E643" s="332"/>
      <c r="F643" s="333"/>
      <c r="G643" s="333"/>
      <c r="H643" s="332"/>
      <c r="I643" s="124" t="s">
        <v>939</v>
      </c>
      <c r="J643" s="117" t="s">
        <v>938</v>
      </c>
      <c r="K643" s="124"/>
    </row>
    <row r="644" spans="1:24" x14ac:dyDescent="0.45">
      <c r="A644" s="248"/>
      <c r="B644" s="248"/>
      <c r="C644" s="155"/>
      <c r="D644" s="155"/>
      <c r="E644" s="335"/>
      <c r="F644" s="335"/>
      <c r="G644" s="335"/>
      <c r="H644" s="335"/>
      <c r="I644" s="248"/>
      <c r="J644" s="155"/>
      <c r="K644" s="248"/>
    </row>
    <row r="645" spans="1:24" x14ac:dyDescent="0.45">
      <c r="A645" s="248"/>
      <c r="B645" s="248"/>
      <c r="C645" s="155"/>
      <c r="D645" s="155"/>
      <c r="E645" s="335"/>
      <c r="F645" s="335"/>
      <c r="G645" s="335"/>
      <c r="H645" s="335"/>
      <c r="I645" s="248"/>
      <c r="J645" s="155"/>
      <c r="K645" s="248"/>
    </row>
    <row r="646" spans="1:24" x14ac:dyDescent="0.45">
      <c r="A646" s="248"/>
      <c r="B646" s="248"/>
      <c r="C646" s="155"/>
      <c r="D646" s="155"/>
      <c r="E646" s="335"/>
      <c r="F646" s="335"/>
      <c r="G646" s="335"/>
      <c r="H646" s="335"/>
      <c r="I646" s="248"/>
      <c r="J646" s="155"/>
      <c r="K646" s="248"/>
    </row>
    <row r="647" spans="1:24" x14ac:dyDescent="0.45">
      <c r="A647" s="248"/>
      <c r="B647" s="248"/>
      <c r="C647" s="155"/>
      <c r="D647" s="155"/>
      <c r="E647" s="335"/>
      <c r="F647" s="335"/>
      <c r="G647" s="335"/>
      <c r="H647" s="335"/>
      <c r="I647" s="248"/>
      <c r="J647" s="155"/>
      <c r="K647" s="248"/>
    </row>
    <row r="648" spans="1:24" x14ac:dyDescent="0.45">
      <c r="A648" s="248"/>
      <c r="B648" s="248"/>
      <c r="C648" s="155"/>
      <c r="D648" s="155"/>
      <c r="E648" s="335"/>
      <c r="F648" s="335"/>
      <c r="G648" s="335"/>
      <c r="H648" s="335"/>
      <c r="I648" s="248"/>
      <c r="J648" s="131" t="s">
        <v>96</v>
      </c>
      <c r="K648" s="248">
        <v>64</v>
      </c>
    </row>
    <row r="649" spans="1:24" s="17" customFormat="1" ht="21.75" x14ac:dyDescent="0.5">
      <c r="A649" s="466" t="s">
        <v>6</v>
      </c>
      <c r="B649" s="466"/>
      <c r="C649" s="466"/>
      <c r="D649" s="466"/>
      <c r="E649" s="466"/>
      <c r="F649" s="466"/>
      <c r="G649" s="466"/>
      <c r="H649" s="466"/>
      <c r="I649" s="466"/>
      <c r="J649" s="466"/>
      <c r="K649" s="466"/>
      <c r="L649" s="63"/>
      <c r="M649" s="63"/>
      <c r="N649" s="63"/>
      <c r="O649" s="63"/>
      <c r="P649" s="63"/>
      <c r="Q649" s="63"/>
      <c r="R649" s="63"/>
      <c r="S649" s="63"/>
      <c r="T649" s="63"/>
      <c r="V649" s="17" t="s">
        <v>28</v>
      </c>
      <c r="X649" s="17" t="s">
        <v>28</v>
      </c>
    </row>
    <row r="650" spans="1:24" s="17" customFormat="1" ht="21.75" x14ac:dyDescent="0.5">
      <c r="A650" s="466" t="s">
        <v>111</v>
      </c>
      <c r="B650" s="466"/>
      <c r="C650" s="466"/>
      <c r="D650" s="466"/>
      <c r="E650" s="466"/>
      <c r="F650" s="466"/>
      <c r="G650" s="466"/>
      <c r="H650" s="466"/>
      <c r="I650" s="466"/>
      <c r="J650" s="466"/>
      <c r="K650" s="466"/>
      <c r="L650" s="63"/>
      <c r="M650" s="63"/>
      <c r="N650" s="63"/>
      <c r="O650" s="63"/>
      <c r="P650" s="63"/>
      <c r="Q650" s="63"/>
      <c r="R650" s="63"/>
      <c r="S650" s="63"/>
      <c r="T650" s="63"/>
    </row>
    <row r="651" spans="1:24" s="17" customFormat="1" ht="21.75" x14ac:dyDescent="0.5">
      <c r="A651" s="466" t="s">
        <v>230</v>
      </c>
      <c r="B651" s="466"/>
      <c r="C651" s="466"/>
      <c r="D651" s="466"/>
      <c r="E651" s="466"/>
      <c r="F651" s="466"/>
      <c r="G651" s="466"/>
      <c r="H651" s="466"/>
      <c r="I651" s="466"/>
      <c r="J651" s="466"/>
      <c r="K651" s="466"/>
      <c r="L651" s="63"/>
      <c r="M651" s="63"/>
      <c r="N651" s="63"/>
      <c r="O651" s="63"/>
      <c r="P651" s="63"/>
      <c r="Q651" s="63"/>
      <c r="R651" s="63"/>
      <c r="S651" s="63"/>
      <c r="T651" s="63"/>
      <c r="W651" s="17" t="s">
        <v>28</v>
      </c>
    </row>
    <row r="652" spans="1:24" s="17" customFormat="1" ht="21.75" x14ac:dyDescent="0.5">
      <c r="A652" s="17" t="s">
        <v>1338</v>
      </c>
      <c r="D652" s="188"/>
      <c r="E652" s="300"/>
      <c r="F652" s="300"/>
      <c r="G652" s="300"/>
      <c r="H652" s="300"/>
      <c r="I652" s="188"/>
      <c r="J652" s="188"/>
      <c r="K652" s="188"/>
      <c r="L652" s="188"/>
      <c r="M652" s="188"/>
      <c r="N652" s="188"/>
      <c r="O652" s="188"/>
      <c r="P652" s="188"/>
      <c r="Q652" s="188"/>
      <c r="R652" s="188"/>
      <c r="S652" s="188"/>
      <c r="T652" s="188"/>
    </row>
    <row r="653" spans="1:24" s="17" customFormat="1" ht="21.75" x14ac:dyDescent="0.5">
      <c r="A653" s="467" t="s">
        <v>1334</v>
      </c>
      <c r="B653" s="467"/>
      <c r="C653" s="467"/>
      <c r="D653" s="467"/>
      <c r="E653" s="467"/>
      <c r="F653" s="467"/>
      <c r="G653" s="467"/>
      <c r="H653" s="467"/>
      <c r="I653" s="467"/>
      <c r="J653" s="467"/>
      <c r="K653" s="467"/>
      <c r="L653" s="467"/>
      <c r="M653" s="467"/>
      <c r="N653" s="467"/>
      <c r="O653" s="467"/>
      <c r="P653" s="467"/>
      <c r="Q653" s="467"/>
      <c r="R653" s="467"/>
      <c r="S653" s="467"/>
      <c r="T653" s="467"/>
    </row>
    <row r="654" spans="1:24" s="17" customFormat="1" ht="21.75" x14ac:dyDescent="0.5">
      <c r="A654" s="17" t="s">
        <v>1431</v>
      </c>
      <c r="E654" s="301"/>
      <c r="F654" s="301"/>
      <c r="G654" s="301"/>
      <c r="H654" s="301"/>
    </row>
    <row r="655" spans="1:24" s="17" customFormat="1" ht="21.75" x14ac:dyDescent="0.5">
      <c r="B655" s="17" t="s">
        <v>1637</v>
      </c>
      <c r="E655" s="301"/>
      <c r="F655" s="301"/>
      <c r="G655" s="301"/>
      <c r="H655" s="301"/>
      <c r="W655" s="17" t="s">
        <v>28</v>
      </c>
    </row>
    <row r="656" spans="1:24" x14ac:dyDescent="0.45">
      <c r="A656" s="465" t="s">
        <v>8</v>
      </c>
      <c r="B656" s="465" t="s">
        <v>3</v>
      </c>
      <c r="C656" s="465" t="s">
        <v>9</v>
      </c>
      <c r="D656" s="465" t="s">
        <v>10</v>
      </c>
      <c r="E656" s="468" t="s">
        <v>298</v>
      </c>
      <c r="F656" s="468"/>
      <c r="G656" s="469"/>
      <c r="H656" s="469"/>
      <c r="I656" s="129" t="s">
        <v>44</v>
      </c>
      <c r="J656" s="470" t="s">
        <v>299</v>
      </c>
      <c r="K656" s="129" t="s">
        <v>160</v>
      </c>
    </row>
    <row r="657" spans="1:12" x14ac:dyDescent="0.45">
      <c r="A657" s="465"/>
      <c r="B657" s="465"/>
      <c r="C657" s="465"/>
      <c r="D657" s="465"/>
      <c r="E657" s="302">
        <v>2561</v>
      </c>
      <c r="F657" s="303">
        <v>2562</v>
      </c>
      <c r="G657" s="302">
        <v>2563</v>
      </c>
      <c r="H657" s="304">
        <v>2564</v>
      </c>
      <c r="I657" s="124" t="s">
        <v>36</v>
      </c>
      <c r="J657" s="470"/>
      <c r="K657" s="124" t="s">
        <v>300</v>
      </c>
    </row>
    <row r="658" spans="1:12" x14ac:dyDescent="0.45">
      <c r="A658" s="122">
        <v>8</v>
      </c>
      <c r="B658" s="109" t="s">
        <v>20</v>
      </c>
      <c r="C658" s="110" t="s">
        <v>381</v>
      </c>
      <c r="D658" s="109" t="s">
        <v>586</v>
      </c>
      <c r="E658" s="261">
        <v>50000</v>
      </c>
      <c r="F658" s="261">
        <v>50000</v>
      </c>
      <c r="G658" s="261">
        <v>50000</v>
      </c>
      <c r="H658" s="329">
        <v>50000</v>
      </c>
      <c r="I658" s="112" t="s">
        <v>577</v>
      </c>
      <c r="J658" s="115" t="s">
        <v>341</v>
      </c>
      <c r="K658" s="177" t="s">
        <v>1342</v>
      </c>
    </row>
    <row r="659" spans="1:12" x14ac:dyDescent="0.45">
      <c r="A659" s="122"/>
      <c r="B659" s="109"/>
      <c r="C659" s="110" t="s">
        <v>587</v>
      </c>
      <c r="D659" s="109"/>
      <c r="E659" s="308"/>
      <c r="F659" s="308"/>
      <c r="G659" s="307"/>
      <c r="H659" s="307"/>
      <c r="I659" s="122" t="s">
        <v>588</v>
      </c>
      <c r="J659" s="115" t="s">
        <v>587</v>
      </c>
      <c r="K659" s="122" t="s">
        <v>228</v>
      </c>
    </row>
    <row r="660" spans="1:12" x14ac:dyDescent="0.45">
      <c r="A660" s="122"/>
      <c r="B660" s="138"/>
      <c r="C660" s="109" t="s">
        <v>589</v>
      </c>
      <c r="D660" s="115"/>
      <c r="E660" s="308"/>
      <c r="F660" s="308"/>
      <c r="G660" s="307"/>
      <c r="H660" s="307"/>
      <c r="I660" s="122" t="s">
        <v>590</v>
      </c>
      <c r="J660" s="253" t="s">
        <v>1513</v>
      </c>
      <c r="K660" s="122"/>
      <c r="L660" s="139"/>
    </row>
    <row r="661" spans="1:12" x14ac:dyDescent="0.45">
      <c r="A661" s="239"/>
      <c r="B661" s="117"/>
      <c r="C661" s="116"/>
      <c r="D661" s="117"/>
      <c r="E661" s="181"/>
      <c r="F661" s="180"/>
      <c r="G661" s="180"/>
      <c r="H661" s="181"/>
      <c r="I661" s="124"/>
      <c r="J661" s="154" t="s">
        <v>1514</v>
      </c>
      <c r="K661" s="124"/>
    </row>
    <row r="662" spans="1:12" ht="24.75" customHeight="1" x14ac:dyDescent="0.45">
      <c r="A662" s="122">
        <v>9</v>
      </c>
      <c r="B662" s="108" t="s">
        <v>1434</v>
      </c>
      <c r="C662" s="110" t="s">
        <v>735</v>
      </c>
      <c r="D662" s="109" t="s">
        <v>736</v>
      </c>
      <c r="E662" s="261">
        <v>50000</v>
      </c>
      <c r="F662" s="261">
        <v>50000</v>
      </c>
      <c r="G662" s="261">
        <v>50000</v>
      </c>
      <c r="H662" s="329">
        <v>50000</v>
      </c>
      <c r="I662" s="122" t="s">
        <v>737</v>
      </c>
      <c r="J662" s="109" t="s">
        <v>738</v>
      </c>
      <c r="K662" s="178" t="s">
        <v>1342</v>
      </c>
    </row>
    <row r="663" spans="1:12" x14ac:dyDescent="0.45">
      <c r="A663" s="122"/>
      <c r="B663" s="109" t="s">
        <v>739</v>
      </c>
      <c r="C663" s="110" t="s">
        <v>740</v>
      </c>
      <c r="D663" s="109" t="s">
        <v>741</v>
      </c>
      <c r="E663" s="308"/>
      <c r="F663" s="308"/>
      <c r="G663" s="307"/>
      <c r="H663" s="307"/>
      <c r="I663" s="122" t="s">
        <v>742</v>
      </c>
      <c r="J663" s="109" t="s">
        <v>743</v>
      </c>
      <c r="K663" s="119" t="s">
        <v>228</v>
      </c>
    </row>
    <row r="664" spans="1:12" x14ac:dyDescent="0.45">
      <c r="A664" s="122"/>
      <c r="B664" s="109"/>
      <c r="C664" s="115" t="s">
        <v>744</v>
      </c>
      <c r="D664" s="115" t="s">
        <v>745</v>
      </c>
      <c r="E664" s="308"/>
      <c r="F664" s="308"/>
      <c r="G664" s="307"/>
      <c r="H664" s="307"/>
      <c r="I664" s="122" t="s">
        <v>66</v>
      </c>
      <c r="J664" s="109" t="s">
        <v>746</v>
      </c>
      <c r="K664" s="119"/>
    </row>
    <row r="665" spans="1:12" x14ac:dyDescent="0.45">
      <c r="A665" s="122"/>
      <c r="B665" s="109"/>
      <c r="C665" s="115" t="s">
        <v>747</v>
      </c>
      <c r="D665" s="115" t="s">
        <v>748</v>
      </c>
      <c r="E665" s="308"/>
      <c r="F665" s="308"/>
      <c r="G665" s="307"/>
      <c r="H665" s="307"/>
      <c r="I665" s="122" t="s">
        <v>749</v>
      </c>
      <c r="J665" s="109" t="s">
        <v>750</v>
      </c>
      <c r="K665" s="119"/>
    </row>
    <row r="666" spans="1:12" x14ac:dyDescent="0.45">
      <c r="A666" s="122"/>
      <c r="B666" s="109"/>
      <c r="C666" s="115" t="s">
        <v>751</v>
      </c>
      <c r="D666" s="115"/>
      <c r="E666" s="308"/>
      <c r="F666" s="308"/>
      <c r="G666" s="307"/>
      <c r="H666" s="307"/>
      <c r="I666" s="122" t="s">
        <v>752</v>
      </c>
      <c r="J666" s="109" t="s">
        <v>753</v>
      </c>
      <c r="K666" s="122"/>
    </row>
    <row r="667" spans="1:12" x14ac:dyDescent="0.45">
      <c r="A667" s="122"/>
      <c r="B667" s="109"/>
      <c r="C667" s="115" t="s">
        <v>754</v>
      </c>
      <c r="D667" s="115"/>
      <c r="E667" s="306"/>
      <c r="F667" s="308"/>
      <c r="G667" s="308"/>
      <c r="H667" s="306"/>
      <c r="I667" s="122" t="s">
        <v>50</v>
      </c>
      <c r="J667" s="109" t="s">
        <v>755</v>
      </c>
      <c r="K667" s="122"/>
    </row>
    <row r="668" spans="1:12" x14ac:dyDescent="0.45">
      <c r="A668" s="122"/>
      <c r="B668" s="109"/>
      <c r="C668" s="115" t="s">
        <v>756</v>
      </c>
      <c r="D668" s="115"/>
      <c r="E668" s="306"/>
      <c r="F668" s="308"/>
      <c r="G668" s="308"/>
      <c r="H668" s="306"/>
      <c r="I668" s="122" t="s">
        <v>757</v>
      </c>
      <c r="J668" s="109" t="s">
        <v>756</v>
      </c>
      <c r="K668" s="122"/>
    </row>
    <row r="669" spans="1:12" x14ac:dyDescent="0.45">
      <c r="A669" s="124"/>
      <c r="B669" s="124"/>
      <c r="C669" s="126"/>
      <c r="D669" s="156"/>
      <c r="E669" s="343"/>
      <c r="F669" s="180"/>
      <c r="G669" s="180"/>
      <c r="H669" s="323"/>
      <c r="I669" s="124"/>
      <c r="J669" s="156"/>
      <c r="K669" s="120"/>
    </row>
    <row r="670" spans="1:12" ht="21" customHeight="1" x14ac:dyDescent="0.45">
      <c r="A670" s="129">
        <v>10</v>
      </c>
      <c r="B670" s="108" t="s">
        <v>1433</v>
      </c>
      <c r="C670" s="135" t="s">
        <v>725</v>
      </c>
      <c r="D670" s="108" t="s">
        <v>726</v>
      </c>
      <c r="E670" s="261">
        <v>50000</v>
      </c>
      <c r="F670" s="261">
        <v>50000</v>
      </c>
      <c r="G670" s="261">
        <v>50000</v>
      </c>
      <c r="H670" s="329">
        <v>50000</v>
      </c>
      <c r="I670" s="203" t="s">
        <v>727</v>
      </c>
      <c r="J670" s="108" t="s">
        <v>728</v>
      </c>
      <c r="K670" s="178" t="s">
        <v>1342</v>
      </c>
    </row>
    <row r="671" spans="1:12" x14ac:dyDescent="0.45">
      <c r="A671" s="122"/>
      <c r="B671" s="109" t="s">
        <v>294</v>
      </c>
      <c r="C671" s="110" t="s">
        <v>729</v>
      </c>
      <c r="D671" s="109" t="s">
        <v>229</v>
      </c>
      <c r="E671" s="308"/>
      <c r="F671" s="308"/>
      <c r="G671" s="308"/>
      <c r="H671" s="307"/>
      <c r="I671" s="122" t="s">
        <v>730</v>
      </c>
      <c r="J671" s="109" t="s">
        <v>731</v>
      </c>
      <c r="K671" s="119" t="s">
        <v>228</v>
      </c>
    </row>
    <row r="672" spans="1:12" x14ac:dyDescent="0.45">
      <c r="A672" s="122"/>
      <c r="B672" s="138"/>
      <c r="C672" s="109" t="s">
        <v>732</v>
      </c>
      <c r="D672" s="115" t="s">
        <v>733</v>
      </c>
      <c r="E672" s="308"/>
      <c r="F672" s="308"/>
      <c r="G672" s="308"/>
      <c r="H672" s="307"/>
      <c r="I672" s="122"/>
      <c r="J672" s="109" t="s">
        <v>732</v>
      </c>
      <c r="K672" s="119"/>
    </row>
    <row r="673" spans="1:24" x14ac:dyDescent="0.45">
      <c r="A673" s="122"/>
      <c r="B673" s="138" t="s">
        <v>1347</v>
      </c>
      <c r="C673" s="109" t="s">
        <v>734</v>
      </c>
      <c r="D673" s="115"/>
      <c r="E673" s="306"/>
      <c r="F673" s="308"/>
      <c r="G673" s="308"/>
      <c r="H673" s="306"/>
      <c r="I673" s="122"/>
      <c r="J673" s="109" t="s">
        <v>734</v>
      </c>
      <c r="K673" s="119"/>
    </row>
    <row r="674" spans="1:24" ht="13.5" customHeight="1" x14ac:dyDescent="0.45">
      <c r="A674" s="296"/>
      <c r="B674" s="117"/>
      <c r="C674" s="116"/>
      <c r="D674" s="117"/>
      <c r="E674" s="181"/>
      <c r="F674" s="180"/>
      <c r="G674" s="180"/>
      <c r="H674" s="181"/>
      <c r="I674" s="296"/>
      <c r="J674" s="117"/>
      <c r="K674" s="120"/>
      <c r="L674" s="140"/>
    </row>
    <row r="675" spans="1:24" ht="13.5" customHeight="1" x14ac:dyDescent="0.45">
      <c r="A675" s="248"/>
      <c r="B675" s="110"/>
      <c r="C675" s="110"/>
      <c r="D675" s="110"/>
      <c r="E675" s="306"/>
      <c r="F675" s="306"/>
      <c r="G675" s="306"/>
      <c r="H675" s="306"/>
      <c r="I675" s="248"/>
      <c r="J675" s="110"/>
      <c r="K675" s="248"/>
      <c r="L675" s="140"/>
    </row>
    <row r="676" spans="1:24" x14ac:dyDescent="0.45">
      <c r="A676" s="248"/>
      <c r="B676" s="248"/>
      <c r="C676" s="155"/>
      <c r="D676" s="155"/>
      <c r="E676" s="335"/>
      <c r="F676" s="335"/>
      <c r="G676" s="335"/>
      <c r="H676" s="335"/>
      <c r="I676" s="248"/>
      <c r="J676" s="131"/>
      <c r="K676" s="248"/>
    </row>
    <row r="677" spans="1:24" x14ac:dyDescent="0.45">
      <c r="A677" s="248"/>
      <c r="B677" s="248"/>
      <c r="C677" s="155"/>
      <c r="D677" s="155"/>
      <c r="E677" s="335"/>
      <c r="F677" s="335"/>
      <c r="G677" s="335"/>
      <c r="H677" s="335"/>
      <c r="I677" s="248"/>
      <c r="J677" s="131" t="s">
        <v>96</v>
      </c>
      <c r="K677" s="248">
        <v>65</v>
      </c>
    </row>
    <row r="678" spans="1:24" s="17" customFormat="1" ht="21.75" x14ac:dyDescent="0.5">
      <c r="A678" s="466" t="s">
        <v>6</v>
      </c>
      <c r="B678" s="466"/>
      <c r="C678" s="466"/>
      <c r="D678" s="466"/>
      <c r="E678" s="466"/>
      <c r="F678" s="466"/>
      <c r="G678" s="466"/>
      <c r="H678" s="466"/>
      <c r="I678" s="466"/>
      <c r="J678" s="466"/>
      <c r="K678" s="466"/>
      <c r="L678" s="63"/>
      <c r="M678" s="63"/>
      <c r="N678" s="63"/>
      <c r="O678" s="63"/>
      <c r="P678" s="63"/>
      <c r="Q678" s="63"/>
      <c r="R678" s="63"/>
      <c r="S678" s="63"/>
      <c r="T678" s="63"/>
      <c r="V678" s="17" t="s">
        <v>28</v>
      </c>
      <c r="X678" s="17" t="s">
        <v>28</v>
      </c>
    </row>
    <row r="679" spans="1:24" s="17" customFormat="1" ht="21.75" x14ac:dyDescent="0.5">
      <c r="A679" s="466" t="s">
        <v>111</v>
      </c>
      <c r="B679" s="466"/>
      <c r="C679" s="466"/>
      <c r="D679" s="466"/>
      <c r="E679" s="466"/>
      <c r="F679" s="466"/>
      <c r="G679" s="466"/>
      <c r="H679" s="466"/>
      <c r="I679" s="466"/>
      <c r="J679" s="466"/>
      <c r="K679" s="466"/>
      <c r="L679" s="63"/>
      <c r="M679" s="63"/>
      <c r="N679" s="63"/>
      <c r="O679" s="63"/>
      <c r="P679" s="63"/>
      <c r="Q679" s="63"/>
      <c r="R679" s="63"/>
      <c r="S679" s="63"/>
      <c r="T679" s="63"/>
    </row>
    <row r="680" spans="1:24" s="17" customFormat="1" ht="21.75" x14ac:dyDescent="0.5">
      <c r="A680" s="466" t="s">
        <v>230</v>
      </c>
      <c r="B680" s="466"/>
      <c r="C680" s="466"/>
      <c r="D680" s="466"/>
      <c r="E680" s="466"/>
      <c r="F680" s="466"/>
      <c r="G680" s="466"/>
      <c r="H680" s="466"/>
      <c r="I680" s="466"/>
      <c r="J680" s="466"/>
      <c r="K680" s="466"/>
      <c r="L680" s="63"/>
      <c r="M680" s="63"/>
      <c r="N680" s="63"/>
      <c r="O680" s="63"/>
      <c r="P680" s="63"/>
      <c r="Q680" s="63"/>
      <c r="R680" s="63"/>
      <c r="S680" s="63"/>
      <c r="T680" s="63"/>
      <c r="W680" s="17" t="s">
        <v>28</v>
      </c>
    </row>
    <row r="681" spans="1:24" s="17" customFormat="1" ht="21.75" x14ac:dyDescent="0.5">
      <c r="A681" s="17" t="s">
        <v>1338</v>
      </c>
      <c r="D681" s="213"/>
      <c r="E681" s="300"/>
      <c r="F681" s="300"/>
      <c r="G681" s="300"/>
      <c r="H681" s="300"/>
      <c r="I681" s="213"/>
      <c r="J681" s="213"/>
      <c r="K681" s="213"/>
      <c r="L681" s="213"/>
      <c r="M681" s="213"/>
      <c r="N681" s="213"/>
      <c r="O681" s="213"/>
      <c r="P681" s="213"/>
      <c r="Q681" s="213"/>
      <c r="R681" s="213"/>
      <c r="S681" s="213"/>
      <c r="T681" s="213"/>
    </row>
    <row r="682" spans="1:24" s="17" customFormat="1" ht="21.75" x14ac:dyDescent="0.5">
      <c r="A682" s="467" t="s">
        <v>1334</v>
      </c>
      <c r="B682" s="467"/>
      <c r="C682" s="467"/>
      <c r="D682" s="467"/>
      <c r="E682" s="467"/>
      <c r="F682" s="467"/>
      <c r="G682" s="467"/>
      <c r="H682" s="467"/>
      <c r="I682" s="467"/>
      <c r="J682" s="467"/>
      <c r="K682" s="467"/>
      <c r="L682" s="467"/>
      <c r="M682" s="467"/>
      <c r="N682" s="467"/>
      <c r="O682" s="467"/>
      <c r="P682" s="467"/>
      <c r="Q682" s="467"/>
      <c r="R682" s="467"/>
      <c r="S682" s="467"/>
      <c r="T682" s="467"/>
    </row>
    <row r="683" spans="1:24" s="17" customFormat="1" ht="21.75" x14ac:dyDescent="0.5">
      <c r="A683" s="17" t="s">
        <v>1350</v>
      </c>
      <c r="E683" s="301"/>
      <c r="F683" s="301"/>
      <c r="G683" s="301"/>
      <c r="H683" s="301"/>
    </row>
    <row r="684" spans="1:24" s="17" customFormat="1" ht="21.75" x14ac:dyDescent="0.5">
      <c r="B684" s="17" t="s">
        <v>1638</v>
      </c>
      <c r="E684" s="301"/>
      <c r="F684" s="301"/>
      <c r="G684" s="301"/>
      <c r="H684" s="301"/>
      <c r="W684" s="17" t="s">
        <v>28</v>
      </c>
    </row>
    <row r="685" spans="1:24" ht="24.75" customHeight="1" x14ac:dyDescent="0.45">
      <c r="A685" s="465" t="s">
        <v>8</v>
      </c>
      <c r="B685" s="465" t="s">
        <v>3</v>
      </c>
      <c r="C685" s="465" t="s">
        <v>9</v>
      </c>
      <c r="D685" s="465" t="s">
        <v>10</v>
      </c>
      <c r="E685" s="468" t="s">
        <v>298</v>
      </c>
      <c r="F685" s="468"/>
      <c r="G685" s="469"/>
      <c r="H685" s="469"/>
      <c r="I685" s="129" t="s">
        <v>44</v>
      </c>
      <c r="J685" s="470" t="s">
        <v>299</v>
      </c>
      <c r="K685" s="129" t="s">
        <v>160</v>
      </c>
    </row>
    <row r="686" spans="1:24" x14ac:dyDescent="0.45">
      <c r="A686" s="465"/>
      <c r="B686" s="465"/>
      <c r="C686" s="465"/>
      <c r="D686" s="465"/>
      <c r="E686" s="302">
        <v>2561</v>
      </c>
      <c r="F686" s="303">
        <v>2562</v>
      </c>
      <c r="G686" s="302">
        <v>2563</v>
      </c>
      <c r="H686" s="304">
        <v>2564</v>
      </c>
      <c r="I686" s="124" t="s">
        <v>36</v>
      </c>
      <c r="J686" s="470"/>
      <c r="K686" s="124" t="s">
        <v>300</v>
      </c>
    </row>
    <row r="687" spans="1:24" x14ac:dyDescent="0.45">
      <c r="A687" s="125">
        <v>1</v>
      </c>
      <c r="B687" s="109" t="s">
        <v>1444</v>
      </c>
      <c r="C687" s="110" t="s">
        <v>940</v>
      </c>
      <c r="D687" s="109" t="s">
        <v>941</v>
      </c>
      <c r="E687" s="261">
        <v>400000</v>
      </c>
      <c r="F687" s="261">
        <v>400000</v>
      </c>
      <c r="G687" s="261">
        <v>400000</v>
      </c>
      <c r="H687" s="261">
        <v>400000</v>
      </c>
      <c r="I687" s="112" t="s">
        <v>942</v>
      </c>
      <c r="J687" s="109" t="s">
        <v>943</v>
      </c>
      <c r="K687" s="119" t="s">
        <v>632</v>
      </c>
    </row>
    <row r="688" spans="1:24" ht="22.5" customHeight="1" x14ac:dyDescent="0.45">
      <c r="A688" s="125"/>
      <c r="B688" s="109"/>
      <c r="C688" s="110" t="s">
        <v>944</v>
      </c>
      <c r="D688" s="109" t="s">
        <v>294</v>
      </c>
      <c r="E688" s="308"/>
      <c r="F688" s="308"/>
      <c r="G688" s="308"/>
      <c r="H688" s="308"/>
      <c r="I688" s="122" t="s">
        <v>945</v>
      </c>
      <c r="J688" s="109" t="s">
        <v>45</v>
      </c>
      <c r="K688" s="119" t="s">
        <v>228</v>
      </c>
    </row>
    <row r="689" spans="1:12" x14ac:dyDescent="0.45">
      <c r="A689" s="137"/>
      <c r="B689" s="117"/>
      <c r="C689" s="116" t="s">
        <v>946</v>
      </c>
      <c r="D689" s="117"/>
      <c r="E689" s="332"/>
      <c r="F689" s="333"/>
      <c r="G689" s="332"/>
      <c r="H689" s="333"/>
      <c r="I689" s="124" t="s">
        <v>947</v>
      </c>
      <c r="J689" s="117" t="s">
        <v>29</v>
      </c>
      <c r="K689" s="124"/>
      <c r="L689" s="140"/>
    </row>
    <row r="690" spans="1:12" x14ac:dyDescent="0.45">
      <c r="A690" s="125">
        <v>2</v>
      </c>
      <c r="B690" s="109" t="s">
        <v>1445</v>
      </c>
      <c r="C690" s="110" t="s">
        <v>951</v>
      </c>
      <c r="D690" s="109" t="s">
        <v>952</v>
      </c>
      <c r="E690" s="261">
        <v>50000</v>
      </c>
      <c r="F690" s="261">
        <v>50000</v>
      </c>
      <c r="G690" s="261">
        <v>50000</v>
      </c>
      <c r="H690" s="261">
        <v>50000</v>
      </c>
      <c r="I690" s="112" t="s">
        <v>953</v>
      </c>
      <c r="J690" s="109" t="s">
        <v>954</v>
      </c>
      <c r="K690" s="119" t="s">
        <v>632</v>
      </c>
    </row>
    <row r="691" spans="1:12" x14ac:dyDescent="0.45">
      <c r="A691" s="125"/>
      <c r="B691" s="109"/>
      <c r="C691" s="110" t="s">
        <v>955</v>
      </c>
      <c r="D691" s="109" t="s">
        <v>956</v>
      </c>
      <c r="E691" s="308"/>
      <c r="F691" s="308"/>
      <c r="G691" s="308"/>
      <c r="H691" s="308"/>
      <c r="I691" s="122" t="s">
        <v>957</v>
      </c>
      <c r="J691" s="109" t="s">
        <v>958</v>
      </c>
      <c r="K691" s="119" t="s">
        <v>228</v>
      </c>
    </row>
    <row r="692" spans="1:12" x14ac:dyDescent="0.45">
      <c r="A692" s="125"/>
      <c r="B692" s="109"/>
      <c r="C692" s="109" t="s">
        <v>959</v>
      </c>
      <c r="D692" s="109"/>
      <c r="E692" s="306"/>
      <c r="F692" s="308"/>
      <c r="G692" s="306"/>
      <c r="H692" s="308"/>
      <c r="I692" s="122" t="s">
        <v>960</v>
      </c>
      <c r="J692" s="109" t="s">
        <v>961</v>
      </c>
      <c r="K692" s="119"/>
    </row>
    <row r="693" spans="1:12" x14ac:dyDescent="0.45">
      <c r="A693" s="137"/>
      <c r="B693" s="117"/>
      <c r="C693" s="117"/>
      <c r="D693" s="117"/>
      <c r="E693" s="332"/>
      <c r="F693" s="333"/>
      <c r="G693" s="332"/>
      <c r="H693" s="333"/>
      <c r="I693" s="124"/>
      <c r="J693" s="117"/>
      <c r="K693" s="124"/>
    </row>
    <row r="694" spans="1:12" x14ac:dyDescent="0.45">
      <c r="A694" s="134">
        <v>3</v>
      </c>
      <c r="B694" s="108" t="s">
        <v>1446</v>
      </c>
      <c r="C694" s="135" t="s">
        <v>962</v>
      </c>
      <c r="D694" s="108" t="s">
        <v>963</v>
      </c>
      <c r="E694" s="318">
        <v>50000</v>
      </c>
      <c r="F694" s="318">
        <v>50000</v>
      </c>
      <c r="G694" s="318">
        <v>50000</v>
      </c>
      <c r="H694" s="318">
        <v>50000</v>
      </c>
      <c r="I694" s="118" t="s">
        <v>1517</v>
      </c>
      <c r="J694" s="108" t="s">
        <v>964</v>
      </c>
      <c r="K694" s="121" t="s">
        <v>632</v>
      </c>
    </row>
    <row r="695" spans="1:12" ht="24" customHeight="1" x14ac:dyDescent="0.45">
      <c r="A695" s="125"/>
      <c r="B695" s="109" t="s">
        <v>965</v>
      </c>
      <c r="C695" s="110" t="s">
        <v>966</v>
      </c>
      <c r="D695" s="109" t="s">
        <v>967</v>
      </c>
      <c r="E695" s="308"/>
      <c r="F695" s="308"/>
      <c r="G695" s="308"/>
      <c r="H695" s="308"/>
      <c r="I695" s="122" t="s">
        <v>968</v>
      </c>
      <c r="J695" s="109" t="s">
        <v>969</v>
      </c>
      <c r="K695" s="119" t="s">
        <v>228</v>
      </c>
    </row>
    <row r="696" spans="1:12" x14ac:dyDescent="0.45">
      <c r="A696" s="125"/>
      <c r="B696" s="109"/>
      <c r="C696" s="110" t="s">
        <v>970</v>
      </c>
      <c r="D696" s="109"/>
      <c r="E696" s="306"/>
      <c r="F696" s="308"/>
      <c r="G696" s="306"/>
      <c r="H696" s="308"/>
      <c r="I696" s="122" t="s">
        <v>971</v>
      </c>
      <c r="J696" s="109" t="s">
        <v>972</v>
      </c>
      <c r="K696" s="119" t="s">
        <v>896</v>
      </c>
    </row>
    <row r="697" spans="1:12" x14ac:dyDescent="0.45">
      <c r="A697" s="137"/>
      <c r="B697" s="117"/>
      <c r="C697" s="116"/>
      <c r="D697" s="117"/>
      <c r="E697" s="345"/>
      <c r="F697" s="346"/>
      <c r="G697" s="345"/>
      <c r="H697" s="346"/>
      <c r="I697" s="124"/>
      <c r="J697" s="117" t="s">
        <v>973</v>
      </c>
      <c r="K697" s="120"/>
    </row>
    <row r="698" spans="1:12" x14ac:dyDescent="0.45">
      <c r="A698" s="134">
        <v>4</v>
      </c>
      <c r="B698" s="108" t="s">
        <v>1447</v>
      </c>
      <c r="C698" s="135" t="s">
        <v>974</v>
      </c>
      <c r="D698" s="108" t="s">
        <v>975</v>
      </c>
      <c r="E698" s="318">
        <v>40000</v>
      </c>
      <c r="F698" s="318">
        <v>40000</v>
      </c>
      <c r="G698" s="318">
        <v>40000</v>
      </c>
      <c r="H698" s="318">
        <v>40000</v>
      </c>
      <c r="I698" s="118" t="s">
        <v>976</v>
      </c>
      <c r="J698" s="108" t="s">
        <v>977</v>
      </c>
      <c r="K698" s="121" t="s">
        <v>632</v>
      </c>
    </row>
    <row r="699" spans="1:12" x14ac:dyDescent="0.45">
      <c r="A699" s="125"/>
      <c r="B699" s="109" t="s">
        <v>1448</v>
      </c>
      <c r="C699" s="110" t="s">
        <v>978</v>
      </c>
      <c r="D699" s="109" t="s">
        <v>979</v>
      </c>
      <c r="E699" s="308"/>
      <c r="F699" s="308"/>
      <c r="G699" s="308"/>
      <c r="H699" s="308"/>
      <c r="I699" s="122" t="s">
        <v>980</v>
      </c>
      <c r="J699" s="109" t="s">
        <v>981</v>
      </c>
      <c r="K699" s="119" t="s">
        <v>228</v>
      </c>
    </row>
    <row r="700" spans="1:12" x14ac:dyDescent="0.45">
      <c r="A700" s="125"/>
      <c r="B700" s="109"/>
      <c r="C700" s="110" t="s">
        <v>983</v>
      </c>
      <c r="D700" s="109" t="s">
        <v>984</v>
      </c>
      <c r="E700" s="306"/>
      <c r="F700" s="308"/>
      <c r="G700" s="306"/>
      <c r="H700" s="308"/>
      <c r="I700" s="122"/>
      <c r="J700" s="109" t="s">
        <v>982</v>
      </c>
      <c r="K700" s="119" t="s">
        <v>896</v>
      </c>
    </row>
    <row r="701" spans="1:12" x14ac:dyDescent="0.45">
      <c r="A701" s="137"/>
      <c r="B701" s="117"/>
      <c r="C701" s="116"/>
      <c r="D701" s="117"/>
      <c r="E701" s="345"/>
      <c r="F701" s="346"/>
      <c r="G701" s="345"/>
      <c r="H701" s="346"/>
      <c r="I701" s="124"/>
      <c r="J701" s="117"/>
      <c r="K701" s="120"/>
    </row>
    <row r="702" spans="1:12" x14ac:dyDescent="0.45">
      <c r="A702" s="141"/>
      <c r="B702" s="110"/>
      <c r="C702" s="110"/>
      <c r="D702" s="110"/>
      <c r="E702" s="347"/>
      <c r="F702" s="347"/>
      <c r="G702" s="347"/>
      <c r="H702" s="347"/>
      <c r="I702" s="141"/>
      <c r="J702" s="110"/>
      <c r="K702" s="141"/>
    </row>
    <row r="703" spans="1:12" x14ac:dyDescent="0.45">
      <c r="A703" s="141"/>
      <c r="B703" s="110"/>
      <c r="C703" s="110"/>
      <c r="D703" s="110"/>
      <c r="E703" s="347"/>
      <c r="F703" s="347"/>
      <c r="G703" s="347"/>
      <c r="H703" s="347"/>
      <c r="I703" s="141"/>
      <c r="J703" s="110"/>
      <c r="K703" s="141"/>
    </row>
    <row r="704" spans="1:12" ht="21" customHeight="1" x14ac:dyDescent="0.45">
      <c r="A704" s="248"/>
      <c r="B704" s="110"/>
      <c r="C704" s="110"/>
      <c r="D704" s="110"/>
      <c r="E704" s="347"/>
      <c r="F704" s="347"/>
      <c r="G704" s="347"/>
      <c r="H704" s="347"/>
      <c r="I704" s="248"/>
      <c r="J704" s="110"/>
      <c r="K704" s="248"/>
    </row>
    <row r="705" spans="1:24" x14ac:dyDescent="0.45">
      <c r="A705" s="141"/>
      <c r="B705" s="110"/>
      <c r="C705" s="110"/>
      <c r="D705" s="110"/>
      <c r="E705" s="347"/>
      <c r="F705" s="347"/>
      <c r="G705" s="347"/>
      <c r="H705" s="347"/>
      <c r="I705" s="141"/>
      <c r="J705" s="131" t="s">
        <v>96</v>
      </c>
      <c r="K705" s="141">
        <v>66</v>
      </c>
    </row>
    <row r="706" spans="1:24" s="17" customFormat="1" ht="21.75" x14ac:dyDescent="0.5">
      <c r="A706" s="466" t="s">
        <v>6</v>
      </c>
      <c r="B706" s="466"/>
      <c r="C706" s="466"/>
      <c r="D706" s="466"/>
      <c r="E706" s="466"/>
      <c r="F706" s="466"/>
      <c r="G706" s="466"/>
      <c r="H706" s="466"/>
      <c r="I706" s="466"/>
      <c r="J706" s="466"/>
      <c r="K706" s="466"/>
      <c r="L706" s="63"/>
      <c r="M706" s="63"/>
      <c r="N706" s="63"/>
      <c r="O706" s="63"/>
      <c r="P706" s="63"/>
      <c r="Q706" s="63"/>
      <c r="R706" s="63"/>
      <c r="S706" s="63"/>
      <c r="T706" s="63"/>
      <c r="V706" s="17" t="s">
        <v>28</v>
      </c>
      <c r="X706" s="17" t="s">
        <v>28</v>
      </c>
    </row>
    <row r="707" spans="1:24" s="17" customFormat="1" ht="21.75" x14ac:dyDescent="0.5">
      <c r="A707" s="466" t="s">
        <v>111</v>
      </c>
      <c r="B707" s="466"/>
      <c r="C707" s="466"/>
      <c r="D707" s="466"/>
      <c r="E707" s="466"/>
      <c r="F707" s="466"/>
      <c r="G707" s="466"/>
      <c r="H707" s="466"/>
      <c r="I707" s="466"/>
      <c r="J707" s="466"/>
      <c r="K707" s="466"/>
      <c r="L707" s="63"/>
      <c r="M707" s="63"/>
      <c r="N707" s="63"/>
      <c r="O707" s="63"/>
      <c r="P707" s="63"/>
      <c r="Q707" s="63"/>
      <c r="R707" s="63"/>
      <c r="S707" s="63"/>
      <c r="T707" s="63"/>
    </row>
    <row r="708" spans="1:24" s="17" customFormat="1" ht="21.75" x14ac:dyDescent="0.5">
      <c r="A708" s="466" t="s">
        <v>230</v>
      </c>
      <c r="B708" s="466"/>
      <c r="C708" s="466"/>
      <c r="D708" s="466"/>
      <c r="E708" s="466"/>
      <c r="F708" s="466"/>
      <c r="G708" s="466"/>
      <c r="H708" s="466"/>
      <c r="I708" s="466"/>
      <c r="J708" s="466"/>
      <c r="K708" s="466"/>
      <c r="L708" s="63"/>
      <c r="M708" s="63"/>
      <c r="N708" s="63"/>
      <c r="O708" s="63"/>
      <c r="P708" s="63"/>
      <c r="Q708" s="63"/>
      <c r="R708" s="63"/>
      <c r="S708" s="63"/>
      <c r="T708" s="63"/>
      <c r="W708" s="17" t="s">
        <v>28</v>
      </c>
    </row>
    <row r="709" spans="1:24" s="17" customFormat="1" ht="21.75" x14ac:dyDescent="0.5">
      <c r="A709" s="17" t="s">
        <v>1365</v>
      </c>
      <c r="D709" s="213"/>
      <c r="E709" s="300"/>
      <c r="F709" s="300"/>
      <c r="G709" s="300"/>
      <c r="H709" s="300"/>
      <c r="I709" s="213"/>
      <c r="J709" s="213"/>
      <c r="K709" s="213"/>
      <c r="L709" s="213"/>
      <c r="M709" s="213"/>
      <c r="N709" s="213"/>
      <c r="O709" s="213"/>
      <c r="P709" s="213"/>
      <c r="Q709" s="213"/>
      <c r="R709" s="213"/>
      <c r="S709" s="213"/>
      <c r="T709" s="213"/>
    </row>
    <row r="710" spans="1:24" s="17" customFormat="1" ht="21.75" x14ac:dyDescent="0.5">
      <c r="A710" s="467" t="s">
        <v>1334</v>
      </c>
      <c r="B710" s="467"/>
      <c r="C710" s="467"/>
      <c r="D710" s="467"/>
      <c r="E710" s="467"/>
      <c r="F710" s="467"/>
      <c r="G710" s="467"/>
      <c r="H710" s="467"/>
      <c r="I710" s="467"/>
      <c r="J710" s="467"/>
      <c r="K710" s="467"/>
      <c r="L710" s="467"/>
      <c r="M710" s="467"/>
      <c r="N710" s="467"/>
      <c r="O710" s="467"/>
      <c r="P710" s="467"/>
      <c r="Q710" s="467"/>
      <c r="R710" s="467"/>
      <c r="S710" s="467"/>
      <c r="T710" s="467"/>
    </row>
    <row r="711" spans="1:24" s="17" customFormat="1" ht="21.75" x14ac:dyDescent="0.5">
      <c r="A711" s="17" t="s">
        <v>1350</v>
      </c>
      <c r="E711" s="301"/>
      <c r="F711" s="301"/>
      <c r="G711" s="466"/>
      <c r="H711" s="466"/>
      <c r="I711" s="466"/>
      <c r="J711" s="466"/>
      <c r="K711" s="466"/>
      <c r="L711" s="466"/>
      <c r="M711" s="466"/>
      <c r="N711" s="466"/>
      <c r="O711" s="466"/>
      <c r="P711" s="466"/>
      <c r="Q711" s="466"/>
    </row>
    <row r="712" spans="1:24" s="17" customFormat="1" ht="21.75" x14ac:dyDescent="0.5">
      <c r="B712" s="17" t="s">
        <v>1638</v>
      </c>
      <c r="E712" s="301"/>
      <c r="F712" s="301"/>
      <c r="G712" s="301"/>
      <c r="H712" s="301"/>
      <c r="W712" s="17" t="s">
        <v>28</v>
      </c>
    </row>
    <row r="713" spans="1:24" x14ac:dyDescent="0.45">
      <c r="A713" s="465" t="s">
        <v>8</v>
      </c>
      <c r="B713" s="465" t="s">
        <v>3</v>
      </c>
      <c r="C713" s="465" t="s">
        <v>9</v>
      </c>
      <c r="D713" s="465" t="s">
        <v>10</v>
      </c>
      <c r="E713" s="468" t="s">
        <v>298</v>
      </c>
      <c r="F713" s="468"/>
      <c r="G713" s="469"/>
      <c r="H713" s="469"/>
      <c r="I713" s="129" t="s">
        <v>44</v>
      </c>
      <c r="J713" s="470" t="s">
        <v>299</v>
      </c>
      <c r="K713" s="129" t="s">
        <v>160</v>
      </c>
    </row>
    <row r="714" spans="1:24" x14ac:dyDescent="0.45">
      <c r="A714" s="472"/>
      <c r="B714" s="465"/>
      <c r="C714" s="465"/>
      <c r="D714" s="465"/>
      <c r="E714" s="302">
        <v>2561</v>
      </c>
      <c r="F714" s="303">
        <v>2562</v>
      </c>
      <c r="G714" s="302">
        <v>2563</v>
      </c>
      <c r="H714" s="304">
        <v>2564</v>
      </c>
      <c r="I714" s="124" t="s">
        <v>36</v>
      </c>
      <c r="J714" s="470"/>
      <c r="K714" s="124" t="s">
        <v>300</v>
      </c>
    </row>
    <row r="715" spans="1:24" x14ac:dyDescent="0.45">
      <c r="A715" s="134">
        <v>5</v>
      </c>
      <c r="B715" s="108" t="s">
        <v>1447</v>
      </c>
      <c r="C715" s="135" t="s">
        <v>974</v>
      </c>
      <c r="D715" s="108" t="s">
        <v>975</v>
      </c>
      <c r="E715" s="318">
        <v>40000</v>
      </c>
      <c r="F715" s="318">
        <v>40000</v>
      </c>
      <c r="G715" s="318">
        <v>40000</v>
      </c>
      <c r="H715" s="318">
        <v>40000</v>
      </c>
      <c r="I715" s="118" t="s">
        <v>976</v>
      </c>
      <c r="J715" s="108" t="s">
        <v>977</v>
      </c>
      <c r="K715" s="121" t="s">
        <v>632</v>
      </c>
    </row>
    <row r="716" spans="1:24" x14ac:dyDescent="0.45">
      <c r="A716" s="125"/>
      <c r="B716" s="109" t="s">
        <v>1449</v>
      </c>
      <c r="C716" s="110" t="s">
        <v>978</v>
      </c>
      <c r="D716" s="109" t="s">
        <v>979</v>
      </c>
      <c r="E716" s="308"/>
      <c r="F716" s="308"/>
      <c r="G716" s="308"/>
      <c r="H716" s="308"/>
      <c r="I716" s="122" t="s">
        <v>980</v>
      </c>
      <c r="J716" s="109" t="s">
        <v>981</v>
      </c>
      <c r="K716" s="119" t="s">
        <v>228</v>
      </c>
    </row>
    <row r="717" spans="1:24" x14ac:dyDescent="0.45">
      <c r="A717" s="125"/>
      <c r="B717" s="109"/>
      <c r="C717" s="110" t="s">
        <v>986</v>
      </c>
      <c r="D717" s="109" t="s">
        <v>987</v>
      </c>
      <c r="E717" s="306"/>
      <c r="F717" s="308"/>
      <c r="G717" s="306"/>
      <c r="H717" s="308"/>
      <c r="I717" s="122"/>
      <c r="J717" s="109" t="s">
        <v>985</v>
      </c>
      <c r="K717" s="119" t="s">
        <v>896</v>
      </c>
    </row>
    <row r="718" spans="1:24" ht="14.25" customHeight="1" x14ac:dyDescent="0.45">
      <c r="A718" s="137"/>
      <c r="B718" s="117"/>
      <c r="C718" s="116"/>
      <c r="D718" s="117"/>
      <c r="E718" s="345"/>
      <c r="F718" s="346"/>
      <c r="G718" s="345"/>
      <c r="H718" s="346"/>
      <c r="I718" s="124"/>
      <c r="J718" s="117"/>
      <c r="K718" s="120"/>
    </row>
    <row r="719" spans="1:24" x14ac:dyDescent="0.45">
      <c r="A719" s="134">
        <v>6</v>
      </c>
      <c r="B719" s="108" t="s">
        <v>1450</v>
      </c>
      <c r="C719" s="135" t="s">
        <v>988</v>
      </c>
      <c r="D719" s="108" t="s">
        <v>989</v>
      </c>
      <c r="E719" s="318">
        <v>300000</v>
      </c>
      <c r="F719" s="318">
        <v>300000</v>
      </c>
      <c r="G719" s="318">
        <v>300000</v>
      </c>
      <c r="H719" s="318">
        <v>300000</v>
      </c>
      <c r="I719" s="118" t="s">
        <v>990</v>
      </c>
      <c r="J719" s="108" t="s">
        <v>991</v>
      </c>
      <c r="K719" s="121" t="s">
        <v>304</v>
      </c>
    </row>
    <row r="720" spans="1:24" x14ac:dyDescent="0.45">
      <c r="A720" s="125"/>
      <c r="B720" s="109"/>
      <c r="C720" s="110" t="s">
        <v>992</v>
      </c>
      <c r="D720" s="109" t="s">
        <v>993</v>
      </c>
      <c r="E720" s="308"/>
      <c r="F720" s="308"/>
      <c r="G720" s="308"/>
      <c r="H720" s="308"/>
      <c r="I720" s="122" t="s">
        <v>994</v>
      </c>
      <c r="J720" s="109" t="s">
        <v>995</v>
      </c>
      <c r="K720" s="119" t="s">
        <v>228</v>
      </c>
    </row>
    <row r="721" spans="1:24" x14ac:dyDescent="0.45">
      <c r="A721" s="125"/>
      <c r="B721" s="109"/>
      <c r="C721" s="110"/>
      <c r="D721" s="109"/>
      <c r="E721" s="306"/>
      <c r="F721" s="308"/>
      <c r="G721" s="306"/>
      <c r="H721" s="308"/>
      <c r="I721" s="122"/>
      <c r="J721" s="109" t="s">
        <v>996</v>
      </c>
      <c r="K721" s="119"/>
    </row>
    <row r="722" spans="1:24" ht="12.75" customHeight="1" x14ac:dyDescent="0.45">
      <c r="A722" s="137"/>
      <c r="B722" s="117"/>
      <c r="C722" s="116"/>
      <c r="D722" s="117"/>
      <c r="E722" s="345"/>
      <c r="F722" s="346"/>
      <c r="G722" s="345"/>
      <c r="H722" s="346"/>
      <c r="I722" s="124"/>
      <c r="J722" s="117"/>
      <c r="K722" s="120"/>
    </row>
    <row r="723" spans="1:24" ht="25.5" customHeight="1" x14ac:dyDescent="0.45">
      <c r="A723" s="408">
        <v>7</v>
      </c>
      <c r="B723" s="109" t="s">
        <v>1004</v>
      </c>
      <c r="C723" s="110" t="s">
        <v>121</v>
      </c>
      <c r="D723" s="109" t="s">
        <v>997</v>
      </c>
      <c r="E723" s="261">
        <v>30000</v>
      </c>
      <c r="F723" s="261">
        <v>30000</v>
      </c>
      <c r="G723" s="261">
        <v>30000</v>
      </c>
      <c r="H723" s="261">
        <v>30000</v>
      </c>
      <c r="I723" s="112" t="s">
        <v>317</v>
      </c>
      <c r="J723" s="109" t="s">
        <v>317</v>
      </c>
      <c r="K723" s="119" t="s">
        <v>632</v>
      </c>
    </row>
    <row r="724" spans="1:24" ht="25.5" customHeight="1" x14ac:dyDescent="0.45">
      <c r="A724" s="125"/>
      <c r="B724" s="109" t="s">
        <v>998</v>
      </c>
      <c r="C724" s="110" t="s">
        <v>999</v>
      </c>
      <c r="D724" s="109" t="s">
        <v>1000</v>
      </c>
      <c r="E724" s="308"/>
      <c r="F724" s="308"/>
      <c r="G724" s="308"/>
      <c r="H724" s="308"/>
      <c r="I724" s="122" t="s">
        <v>1001</v>
      </c>
      <c r="J724" s="109" t="s">
        <v>999</v>
      </c>
      <c r="K724" s="119" t="s">
        <v>228</v>
      </c>
    </row>
    <row r="725" spans="1:24" ht="25.5" customHeight="1" x14ac:dyDescent="0.45">
      <c r="A725" s="125"/>
      <c r="B725" s="109" t="s">
        <v>1002</v>
      </c>
      <c r="C725" s="110" t="s">
        <v>1003</v>
      </c>
      <c r="D725" s="109"/>
      <c r="E725" s="306"/>
      <c r="F725" s="308"/>
      <c r="G725" s="306"/>
      <c r="H725" s="308"/>
      <c r="I725" s="122" t="s">
        <v>1004</v>
      </c>
      <c r="J725" s="109" t="s">
        <v>1003</v>
      </c>
      <c r="K725" s="119"/>
    </row>
    <row r="726" spans="1:24" ht="25.5" customHeight="1" x14ac:dyDescent="0.45">
      <c r="A726" s="409"/>
      <c r="B726" s="117"/>
      <c r="C726" s="116" t="s">
        <v>1005</v>
      </c>
      <c r="D726" s="117"/>
      <c r="E726" s="319"/>
      <c r="F726" s="320"/>
      <c r="G726" s="319"/>
      <c r="H726" s="320"/>
      <c r="I726" s="406" t="s">
        <v>47</v>
      </c>
      <c r="J726" s="117" t="s">
        <v>1005</v>
      </c>
      <c r="K726" s="120"/>
    </row>
    <row r="727" spans="1:24" ht="22.5" customHeight="1" x14ac:dyDescent="0.45">
      <c r="A727" s="122">
        <v>8</v>
      </c>
      <c r="B727" s="109" t="s">
        <v>1577</v>
      </c>
      <c r="C727" s="110" t="s">
        <v>1578</v>
      </c>
      <c r="D727" s="109" t="s">
        <v>1580</v>
      </c>
      <c r="E727" s="261">
        <v>200000</v>
      </c>
      <c r="F727" s="261">
        <v>200000</v>
      </c>
      <c r="G727" s="261">
        <v>200000</v>
      </c>
      <c r="H727" s="261">
        <v>200000</v>
      </c>
      <c r="I727" s="112" t="s">
        <v>317</v>
      </c>
      <c r="J727" s="109" t="s">
        <v>317</v>
      </c>
      <c r="K727" s="119" t="s">
        <v>632</v>
      </c>
    </row>
    <row r="728" spans="1:24" ht="22.5" customHeight="1" x14ac:dyDescent="0.45">
      <c r="A728" s="122"/>
      <c r="B728" s="109" t="s">
        <v>28</v>
      </c>
      <c r="C728" s="110" t="s">
        <v>1579</v>
      </c>
      <c r="D728" s="109" t="s">
        <v>294</v>
      </c>
      <c r="E728" s="308"/>
      <c r="F728" s="308"/>
      <c r="G728" s="308"/>
      <c r="H728" s="308"/>
      <c r="I728" s="122" t="s">
        <v>1581</v>
      </c>
      <c r="J728" s="109" t="s">
        <v>1583</v>
      </c>
      <c r="K728" s="119" t="s">
        <v>228</v>
      </c>
    </row>
    <row r="729" spans="1:24" ht="22.5" customHeight="1" x14ac:dyDescent="0.45">
      <c r="A729" s="122"/>
      <c r="B729" s="109"/>
      <c r="C729" s="110"/>
      <c r="D729" s="109"/>
      <c r="E729" s="306"/>
      <c r="F729" s="308"/>
      <c r="G729" s="306"/>
      <c r="H729" s="308"/>
      <c r="I729" s="122" t="s">
        <v>1582</v>
      </c>
      <c r="J729" s="109" t="s">
        <v>1582</v>
      </c>
      <c r="K729" s="119"/>
    </row>
    <row r="730" spans="1:24" ht="15.75" customHeight="1" x14ac:dyDescent="0.45">
      <c r="A730" s="124"/>
      <c r="B730" s="117"/>
      <c r="C730" s="116"/>
      <c r="D730" s="117"/>
      <c r="E730" s="319"/>
      <c r="F730" s="320"/>
      <c r="G730" s="319"/>
      <c r="H730" s="320"/>
      <c r="I730" s="124"/>
      <c r="J730" s="117"/>
      <c r="K730" s="120"/>
    </row>
    <row r="731" spans="1:24" ht="22.5" customHeight="1" x14ac:dyDescent="0.45">
      <c r="A731" s="221"/>
      <c r="B731" s="221"/>
      <c r="C731" s="221"/>
      <c r="D731" s="221"/>
      <c r="E731" s="350"/>
      <c r="F731" s="350"/>
      <c r="G731" s="350"/>
      <c r="H731" s="350"/>
      <c r="I731" s="163"/>
      <c r="J731" s="221"/>
      <c r="K731" s="221"/>
    </row>
    <row r="732" spans="1:24" ht="22.5" customHeight="1" x14ac:dyDescent="0.45">
      <c r="A732" s="221"/>
      <c r="B732" s="221"/>
      <c r="C732" s="221"/>
      <c r="D732" s="221"/>
      <c r="E732" s="350"/>
      <c r="F732" s="350"/>
      <c r="G732" s="350"/>
      <c r="H732" s="350"/>
      <c r="I732" s="163"/>
      <c r="J732" s="221"/>
      <c r="K732" s="221"/>
    </row>
    <row r="733" spans="1:24" ht="18" customHeight="1" x14ac:dyDescent="0.45">
      <c r="J733" s="131" t="s">
        <v>96</v>
      </c>
      <c r="K733" s="128">
        <v>67</v>
      </c>
    </row>
    <row r="734" spans="1:24" s="17" customFormat="1" ht="21.75" customHeight="1" x14ac:dyDescent="0.5">
      <c r="A734" s="466" t="s">
        <v>6</v>
      </c>
      <c r="B734" s="466"/>
      <c r="C734" s="466"/>
      <c r="D734" s="466"/>
      <c r="E734" s="466"/>
      <c r="F734" s="466"/>
      <c r="G734" s="466"/>
      <c r="H734" s="466"/>
      <c r="I734" s="466"/>
      <c r="J734" s="466"/>
      <c r="K734" s="466"/>
      <c r="L734" s="63"/>
      <c r="M734" s="63"/>
      <c r="N734" s="63"/>
      <c r="O734" s="63"/>
      <c r="P734" s="63"/>
      <c r="Q734" s="63"/>
      <c r="R734" s="63"/>
      <c r="S734" s="63"/>
      <c r="T734" s="63"/>
      <c r="V734" s="17" t="s">
        <v>28</v>
      </c>
      <c r="X734" s="17" t="s">
        <v>28</v>
      </c>
    </row>
    <row r="735" spans="1:24" s="17" customFormat="1" ht="21" customHeight="1" x14ac:dyDescent="0.5">
      <c r="A735" s="466" t="s">
        <v>111</v>
      </c>
      <c r="B735" s="466"/>
      <c r="C735" s="466"/>
      <c r="D735" s="466"/>
      <c r="E735" s="466"/>
      <c r="F735" s="466"/>
      <c r="G735" s="466"/>
      <c r="H735" s="466"/>
      <c r="I735" s="466"/>
      <c r="J735" s="466"/>
      <c r="K735" s="466"/>
      <c r="L735" s="63"/>
      <c r="M735" s="63"/>
      <c r="N735" s="63"/>
      <c r="O735" s="63"/>
      <c r="P735" s="63"/>
      <c r="Q735" s="63"/>
      <c r="R735" s="63"/>
      <c r="S735" s="63"/>
      <c r="T735" s="63"/>
    </row>
    <row r="736" spans="1:24" s="17" customFormat="1" ht="21" customHeight="1" x14ac:dyDescent="0.5">
      <c r="A736" s="466" t="s">
        <v>230</v>
      </c>
      <c r="B736" s="466"/>
      <c r="C736" s="466"/>
      <c r="D736" s="466"/>
      <c r="E736" s="466"/>
      <c r="F736" s="466"/>
      <c r="G736" s="466"/>
      <c r="H736" s="466"/>
      <c r="I736" s="466"/>
      <c r="J736" s="466"/>
      <c r="K736" s="466"/>
      <c r="L736" s="63"/>
      <c r="M736" s="63"/>
      <c r="N736" s="63"/>
      <c r="O736" s="63"/>
      <c r="P736" s="63"/>
      <c r="Q736" s="63"/>
      <c r="R736" s="63"/>
      <c r="S736" s="63"/>
      <c r="T736" s="63"/>
      <c r="W736" s="17" t="s">
        <v>28</v>
      </c>
    </row>
    <row r="737" spans="1:23" s="17" customFormat="1" ht="21.75" x14ac:dyDescent="0.5">
      <c r="A737" s="17" t="s">
        <v>1365</v>
      </c>
      <c r="D737" s="225"/>
      <c r="E737" s="300"/>
      <c r="F737" s="300"/>
      <c r="G737" s="300"/>
      <c r="H737" s="300"/>
      <c r="I737" s="225"/>
      <c r="J737" s="225"/>
      <c r="K737" s="225"/>
      <c r="L737" s="225"/>
      <c r="M737" s="225"/>
      <c r="N737" s="225"/>
      <c r="O737" s="225"/>
      <c r="P737" s="225"/>
      <c r="Q737" s="225"/>
      <c r="R737" s="225"/>
      <c r="S737" s="225"/>
      <c r="T737" s="225"/>
    </row>
    <row r="738" spans="1:23" s="17" customFormat="1" ht="21.75" x14ac:dyDescent="0.5">
      <c r="A738" s="467" t="s">
        <v>1334</v>
      </c>
      <c r="B738" s="467"/>
      <c r="C738" s="467"/>
      <c r="D738" s="467"/>
      <c r="E738" s="467"/>
      <c r="F738" s="467"/>
      <c r="G738" s="467"/>
      <c r="H738" s="467"/>
      <c r="I738" s="467"/>
      <c r="J738" s="467"/>
      <c r="K738" s="467"/>
      <c r="L738" s="467"/>
      <c r="M738" s="467"/>
      <c r="N738" s="467"/>
      <c r="O738" s="467"/>
      <c r="P738" s="467"/>
      <c r="Q738" s="467"/>
      <c r="R738" s="467"/>
      <c r="S738" s="467"/>
      <c r="T738" s="467"/>
    </row>
    <row r="739" spans="1:23" s="17" customFormat="1" ht="21.75" x14ac:dyDescent="0.5">
      <c r="A739" s="17" t="s">
        <v>1350</v>
      </c>
      <c r="E739" s="301"/>
      <c r="F739" s="301"/>
      <c r="G739" s="301"/>
      <c r="H739" s="301"/>
    </row>
    <row r="740" spans="1:23" s="17" customFormat="1" ht="21.75" x14ac:dyDescent="0.5">
      <c r="B740" s="17" t="s">
        <v>1639</v>
      </c>
      <c r="E740" s="301"/>
      <c r="F740" s="301"/>
      <c r="G740" s="301"/>
      <c r="H740" s="301"/>
      <c r="W740" s="17" t="s">
        <v>28</v>
      </c>
    </row>
    <row r="741" spans="1:23" x14ac:dyDescent="0.45">
      <c r="A741" s="472" t="s">
        <v>8</v>
      </c>
      <c r="B741" s="472" t="s">
        <v>3</v>
      </c>
      <c r="C741" s="472" t="s">
        <v>9</v>
      </c>
      <c r="D741" s="472" t="s">
        <v>10</v>
      </c>
      <c r="E741" s="469" t="s">
        <v>298</v>
      </c>
      <c r="F741" s="474"/>
      <c r="G741" s="474"/>
      <c r="H741" s="474"/>
      <c r="I741" s="129" t="s">
        <v>44</v>
      </c>
      <c r="J741" s="472" t="s">
        <v>299</v>
      </c>
      <c r="K741" s="129" t="s">
        <v>160</v>
      </c>
    </row>
    <row r="742" spans="1:23" x14ac:dyDescent="0.45">
      <c r="A742" s="473"/>
      <c r="B742" s="473"/>
      <c r="C742" s="473"/>
      <c r="D742" s="473"/>
      <c r="E742" s="302">
        <v>2561</v>
      </c>
      <c r="F742" s="303">
        <v>2562</v>
      </c>
      <c r="G742" s="302">
        <v>2563</v>
      </c>
      <c r="H742" s="304">
        <v>2564</v>
      </c>
      <c r="I742" s="124" t="s">
        <v>36</v>
      </c>
      <c r="J742" s="473"/>
      <c r="K742" s="124" t="s">
        <v>300</v>
      </c>
    </row>
    <row r="743" spans="1:23" x14ac:dyDescent="0.45">
      <c r="A743" s="129">
        <v>1</v>
      </c>
      <c r="B743" s="109" t="s">
        <v>1467</v>
      </c>
      <c r="C743" s="110" t="s">
        <v>121</v>
      </c>
      <c r="D743" s="109" t="s">
        <v>1101</v>
      </c>
      <c r="E743" s="261">
        <v>50000</v>
      </c>
      <c r="F743" s="261">
        <v>50000</v>
      </c>
      <c r="G743" s="261">
        <v>50000</v>
      </c>
      <c r="H743" s="261">
        <v>50000</v>
      </c>
      <c r="I743" s="112" t="s">
        <v>1102</v>
      </c>
      <c r="J743" s="108" t="s">
        <v>317</v>
      </c>
      <c r="K743" s="119" t="s">
        <v>474</v>
      </c>
    </row>
    <row r="744" spans="1:23" x14ac:dyDescent="0.45">
      <c r="A744" s="122"/>
      <c r="B744" s="109" t="s">
        <v>1466</v>
      </c>
      <c r="C744" s="110" t="s">
        <v>1103</v>
      </c>
      <c r="D744" s="109" t="s">
        <v>1104</v>
      </c>
      <c r="E744" s="308"/>
      <c r="F744" s="308"/>
      <c r="G744" s="308"/>
      <c r="H744" s="308"/>
      <c r="I744" s="122" t="s">
        <v>1105</v>
      </c>
      <c r="J744" s="109" t="s">
        <v>1106</v>
      </c>
      <c r="K744" s="119" t="s">
        <v>228</v>
      </c>
    </row>
    <row r="745" spans="1:23" x14ac:dyDescent="0.45">
      <c r="A745" s="122"/>
      <c r="B745" s="109"/>
      <c r="C745" s="110" t="s">
        <v>1107</v>
      </c>
      <c r="D745" s="109"/>
      <c r="E745" s="306"/>
      <c r="F745" s="308"/>
      <c r="G745" s="306"/>
      <c r="H745" s="308"/>
      <c r="I745" s="122" t="s">
        <v>1108</v>
      </c>
      <c r="J745" s="109" t="s">
        <v>1109</v>
      </c>
      <c r="K745" s="119"/>
    </row>
    <row r="746" spans="1:23" x14ac:dyDescent="0.45">
      <c r="A746" s="124"/>
      <c r="B746" s="117"/>
      <c r="C746" s="116"/>
      <c r="D746" s="117"/>
      <c r="E746" s="181"/>
      <c r="F746" s="180"/>
      <c r="G746" s="181"/>
      <c r="H746" s="180"/>
      <c r="I746" s="124"/>
      <c r="J746" s="117"/>
      <c r="K746" s="120"/>
    </row>
    <row r="747" spans="1:23" x14ac:dyDescent="0.45">
      <c r="A747" s="129">
        <v>2</v>
      </c>
      <c r="B747" s="109" t="s">
        <v>1554</v>
      </c>
      <c r="C747" s="110" t="s">
        <v>1088</v>
      </c>
      <c r="D747" s="109" t="s">
        <v>1555</v>
      </c>
      <c r="E747" s="261">
        <v>50000</v>
      </c>
      <c r="F747" s="261">
        <v>50000</v>
      </c>
      <c r="G747" s="261">
        <v>50000</v>
      </c>
      <c r="H747" s="261">
        <v>50000</v>
      </c>
      <c r="I747" s="112" t="s">
        <v>1089</v>
      </c>
      <c r="J747" s="108" t="s">
        <v>1090</v>
      </c>
      <c r="K747" s="119" t="s">
        <v>474</v>
      </c>
    </row>
    <row r="748" spans="1:23" x14ac:dyDescent="0.45">
      <c r="A748" s="122"/>
      <c r="B748" s="109" t="s">
        <v>1092</v>
      </c>
      <c r="C748" s="110" t="s">
        <v>1091</v>
      </c>
      <c r="D748" s="109" t="s">
        <v>1092</v>
      </c>
      <c r="E748" s="308"/>
      <c r="F748" s="308"/>
      <c r="G748" s="308"/>
      <c r="H748" s="308"/>
      <c r="I748" s="122" t="s">
        <v>1093</v>
      </c>
      <c r="J748" s="109" t="s">
        <v>1557</v>
      </c>
      <c r="K748" s="119" t="s">
        <v>228</v>
      </c>
    </row>
    <row r="749" spans="1:23" x14ac:dyDescent="0.45">
      <c r="A749" s="122"/>
      <c r="B749" s="109"/>
      <c r="C749" s="110" t="s">
        <v>1093</v>
      </c>
      <c r="D749" s="109"/>
      <c r="E749" s="335"/>
      <c r="F749" s="336"/>
      <c r="G749" s="335"/>
      <c r="H749" s="336"/>
      <c r="I749" s="165"/>
      <c r="J749" s="109" t="s">
        <v>1556</v>
      </c>
      <c r="K749" s="119"/>
    </row>
    <row r="750" spans="1:23" x14ac:dyDescent="0.45">
      <c r="A750" s="124"/>
      <c r="B750" s="117"/>
      <c r="C750" s="116"/>
      <c r="D750" s="117"/>
      <c r="E750" s="313"/>
      <c r="F750" s="315"/>
      <c r="G750" s="313"/>
      <c r="H750" s="315"/>
      <c r="I750" s="124"/>
      <c r="J750" s="117"/>
      <c r="K750" s="120"/>
    </row>
    <row r="751" spans="1:23" x14ac:dyDescent="0.45">
      <c r="A751" s="129">
        <v>3</v>
      </c>
      <c r="B751" s="108" t="s">
        <v>1464</v>
      </c>
      <c r="C751" s="135" t="s">
        <v>1088</v>
      </c>
      <c r="D751" s="108" t="s">
        <v>1094</v>
      </c>
      <c r="E751" s="318">
        <v>30000</v>
      </c>
      <c r="F751" s="318">
        <v>30000</v>
      </c>
      <c r="G751" s="318">
        <v>30000</v>
      </c>
      <c r="H751" s="318">
        <v>30000</v>
      </c>
      <c r="I751" s="118" t="s">
        <v>1095</v>
      </c>
      <c r="J751" s="185" t="s">
        <v>1540</v>
      </c>
      <c r="K751" s="121" t="s">
        <v>474</v>
      </c>
    </row>
    <row r="752" spans="1:23" x14ac:dyDescent="0.45">
      <c r="A752" s="122"/>
      <c r="B752" s="109" t="s">
        <v>1465</v>
      </c>
      <c r="C752" s="110" t="s">
        <v>1096</v>
      </c>
      <c r="D752" s="109" t="s">
        <v>1097</v>
      </c>
      <c r="E752" s="308"/>
      <c r="F752" s="308"/>
      <c r="G752" s="308"/>
      <c r="H752" s="308"/>
      <c r="I752" s="122" t="s">
        <v>1098</v>
      </c>
      <c r="J752" s="109" t="s">
        <v>1541</v>
      </c>
      <c r="K752" s="119" t="s">
        <v>228</v>
      </c>
    </row>
    <row r="753" spans="1:24" x14ac:dyDescent="0.45">
      <c r="A753" s="122"/>
      <c r="B753" s="109"/>
      <c r="C753" s="110" t="s">
        <v>1099</v>
      </c>
      <c r="D753" s="109"/>
      <c r="E753" s="348"/>
      <c r="F753" s="349"/>
      <c r="G753" s="348"/>
      <c r="H753" s="349"/>
      <c r="I753" s="122" t="s">
        <v>1100</v>
      </c>
      <c r="J753" s="109" t="s">
        <v>1100</v>
      </c>
      <c r="K753" s="119"/>
    </row>
    <row r="754" spans="1:24" x14ac:dyDescent="0.45">
      <c r="A754" s="124"/>
      <c r="B754" s="117"/>
      <c r="C754" s="116"/>
      <c r="D754" s="117"/>
      <c r="E754" s="319"/>
      <c r="F754" s="320"/>
      <c r="G754" s="319"/>
      <c r="H754" s="320"/>
      <c r="I754" s="124"/>
      <c r="J754" s="117"/>
      <c r="K754" s="120"/>
    </row>
    <row r="755" spans="1:24" x14ac:dyDescent="0.45">
      <c r="A755" s="125">
        <v>4</v>
      </c>
      <c r="B755" s="109" t="s">
        <v>1539</v>
      </c>
      <c r="C755" s="110" t="s">
        <v>453</v>
      </c>
      <c r="D755" s="109" t="s">
        <v>454</v>
      </c>
      <c r="E755" s="322">
        <v>300000</v>
      </c>
      <c r="F755" s="322">
        <v>300000</v>
      </c>
      <c r="G755" s="322">
        <v>300000</v>
      </c>
      <c r="H755" s="322">
        <v>300000</v>
      </c>
      <c r="I755" s="112" t="s">
        <v>1503</v>
      </c>
      <c r="J755" s="109" t="s">
        <v>454</v>
      </c>
      <c r="K755" s="122" t="s">
        <v>304</v>
      </c>
    </row>
    <row r="756" spans="1:24" x14ac:dyDescent="0.45">
      <c r="A756" s="125"/>
      <c r="B756" s="109" t="s">
        <v>455</v>
      </c>
      <c r="C756" s="110" t="s">
        <v>456</v>
      </c>
      <c r="D756" s="109" t="s">
        <v>457</v>
      </c>
      <c r="E756" s="306"/>
      <c r="F756" s="308"/>
      <c r="G756" s="308"/>
      <c r="H756" s="306"/>
      <c r="I756" s="122"/>
      <c r="J756" s="109" t="s">
        <v>457</v>
      </c>
      <c r="K756" s="122" t="s">
        <v>228</v>
      </c>
    </row>
    <row r="757" spans="1:24" x14ac:dyDescent="0.45">
      <c r="A757" s="125"/>
      <c r="B757" s="109"/>
      <c r="C757" s="110"/>
      <c r="D757" s="109" t="s">
        <v>458</v>
      </c>
      <c r="E757" s="306"/>
      <c r="F757" s="308"/>
      <c r="G757" s="308"/>
      <c r="H757" s="306"/>
      <c r="I757" s="122"/>
      <c r="J757" s="109" t="s">
        <v>458</v>
      </c>
      <c r="K757" s="122"/>
    </row>
    <row r="758" spans="1:24" x14ac:dyDescent="0.45">
      <c r="A758" s="137"/>
      <c r="B758" s="117"/>
      <c r="C758" s="116"/>
      <c r="D758" s="117"/>
      <c r="E758" s="181"/>
      <c r="F758" s="180"/>
      <c r="G758" s="180"/>
      <c r="H758" s="181"/>
      <c r="I758" s="124"/>
      <c r="J758" s="117"/>
      <c r="K758" s="124"/>
    </row>
    <row r="762" spans="1:24" x14ac:dyDescent="0.45">
      <c r="J762" s="131" t="s">
        <v>96</v>
      </c>
      <c r="K762" s="128">
        <v>68</v>
      </c>
    </row>
    <row r="763" spans="1:24" s="17" customFormat="1" ht="21.75" customHeight="1" x14ac:dyDescent="0.5">
      <c r="A763" s="466" t="s">
        <v>6</v>
      </c>
      <c r="B763" s="466"/>
      <c r="C763" s="466"/>
      <c r="D763" s="466"/>
      <c r="E763" s="466"/>
      <c r="F763" s="466"/>
      <c r="G763" s="466"/>
      <c r="H763" s="466"/>
      <c r="I763" s="466"/>
      <c r="J763" s="466"/>
      <c r="K763" s="466"/>
      <c r="L763" s="63"/>
      <c r="M763" s="63"/>
      <c r="N763" s="63"/>
      <c r="O763" s="63"/>
      <c r="P763" s="63"/>
      <c r="Q763" s="63"/>
      <c r="R763" s="63"/>
      <c r="S763" s="63"/>
      <c r="T763" s="63"/>
      <c r="V763" s="17" t="s">
        <v>28</v>
      </c>
      <c r="X763" s="17" t="s">
        <v>28</v>
      </c>
    </row>
    <row r="764" spans="1:24" s="17" customFormat="1" ht="21" customHeight="1" x14ac:dyDescent="0.5">
      <c r="A764" s="466" t="s">
        <v>111</v>
      </c>
      <c r="B764" s="466"/>
      <c r="C764" s="466"/>
      <c r="D764" s="466"/>
      <c r="E764" s="466"/>
      <c r="F764" s="466"/>
      <c r="G764" s="466"/>
      <c r="H764" s="466"/>
      <c r="I764" s="466"/>
      <c r="J764" s="466"/>
      <c r="K764" s="466"/>
      <c r="L764" s="63"/>
      <c r="M764" s="63"/>
      <c r="N764" s="63"/>
      <c r="O764" s="63"/>
      <c r="P764" s="63"/>
      <c r="Q764" s="63"/>
      <c r="R764" s="63"/>
      <c r="S764" s="63"/>
      <c r="T764" s="63"/>
    </row>
    <row r="765" spans="1:24" s="17" customFormat="1" ht="21" customHeight="1" x14ac:dyDescent="0.5">
      <c r="A765" s="466" t="s">
        <v>230</v>
      </c>
      <c r="B765" s="466"/>
      <c r="C765" s="466"/>
      <c r="D765" s="466"/>
      <c r="E765" s="466"/>
      <c r="F765" s="466"/>
      <c r="G765" s="466"/>
      <c r="H765" s="466"/>
      <c r="I765" s="466"/>
      <c r="J765" s="466"/>
      <c r="K765" s="466"/>
      <c r="L765" s="63"/>
      <c r="M765" s="63"/>
      <c r="N765" s="63"/>
      <c r="O765" s="63"/>
      <c r="P765" s="63"/>
      <c r="Q765" s="63"/>
      <c r="R765" s="63"/>
      <c r="S765" s="63"/>
      <c r="T765" s="63"/>
      <c r="W765" s="17" t="s">
        <v>28</v>
      </c>
    </row>
    <row r="766" spans="1:24" s="17" customFormat="1" ht="21.75" x14ac:dyDescent="0.5">
      <c r="A766" s="17" t="s">
        <v>1365</v>
      </c>
      <c r="D766" s="294"/>
      <c r="E766" s="300"/>
      <c r="F766" s="300"/>
      <c r="G766" s="300"/>
      <c r="H766" s="300"/>
      <c r="I766" s="294"/>
      <c r="J766" s="294"/>
      <c r="K766" s="294"/>
      <c r="L766" s="294"/>
      <c r="M766" s="294"/>
      <c r="N766" s="294"/>
      <c r="O766" s="294"/>
      <c r="P766" s="294"/>
      <c r="Q766" s="294"/>
      <c r="R766" s="294"/>
      <c r="S766" s="294"/>
      <c r="T766" s="294"/>
    </row>
    <row r="767" spans="1:24" s="17" customFormat="1" ht="21.75" x14ac:dyDescent="0.5">
      <c r="A767" s="467" t="s">
        <v>1334</v>
      </c>
      <c r="B767" s="467"/>
      <c r="C767" s="467"/>
      <c r="D767" s="467"/>
      <c r="E767" s="467"/>
      <c r="F767" s="467"/>
      <c r="G767" s="467"/>
      <c r="H767" s="467"/>
      <c r="I767" s="467"/>
      <c r="J767" s="467"/>
      <c r="K767" s="467"/>
      <c r="L767" s="467"/>
      <c r="M767" s="467"/>
      <c r="N767" s="467"/>
      <c r="O767" s="467"/>
      <c r="P767" s="467"/>
      <c r="Q767" s="467"/>
      <c r="R767" s="467"/>
      <c r="S767" s="467"/>
      <c r="T767" s="467"/>
    </row>
    <row r="768" spans="1:24" s="17" customFormat="1" ht="21.75" x14ac:dyDescent="0.5">
      <c r="A768" s="17" t="s">
        <v>1350</v>
      </c>
      <c r="E768" s="301"/>
      <c r="F768" s="301"/>
      <c r="G768" s="301"/>
      <c r="H768" s="301"/>
    </row>
    <row r="769" spans="1:23" s="17" customFormat="1" ht="21.75" x14ac:dyDescent="0.5">
      <c r="B769" s="17" t="s">
        <v>1640</v>
      </c>
      <c r="E769" s="301"/>
      <c r="F769" s="301"/>
      <c r="G769" s="301"/>
      <c r="H769" s="301"/>
      <c r="W769" s="17" t="s">
        <v>28</v>
      </c>
    </row>
    <row r="770" spans="1:23" x14ac:dyDescent="0.45">
      <c r="A770" s="472" t="s">
        <v>8</v>
      </c>
      <c r="B770" s="477" t="s">
        <v>3</v>
      </c>
      <c r="C770" s="472" t="s">
        <v>9</v>
      </c>
      <c r="D770" s="472" t="s">
        <v>10</v>
      </c>
      <c r="E770" s="469" t="s">
        <v>298</v>
      </c>
      <c r="F770" s="474"/>
      <c r="G770" s="474"/>
      <c r="H770" s="474"/>
      <c r="I770" s="295" t="s">
        <v>44</v>
      </c>
      <c r="J770" s="472" t="s">
        <v>299</v>
      </c>
      <c r="K770" s="295" t="s">
        <v>160</v>
      </c>
    </row>
    <row r="771" spans="1:23" x14ac:dyDescent="0.45">
      <c r="A771" s="473"/>
      <c r="B771" s="478"/>
      <c r="C771" s="473"/>
      <c r="D771" s="478"/>
      <c r="E771" s="302">
        <v>2561</v>
      </c>
      <c r="F771" s="304">
        <v>2562</v>
      </c>
      <c r="G771" s="302">
        <v>2563</v>
      </c>
      <c r="H771" s="304">
        <v>2564</v>
      </c>
      <c r="I771" s="296" t="s">
        <v>36</v>
      </c>
      <c r="J771" s="473"/>
      <c r="K771" s="296" t="s">
        <v>300</v>
      </c>
    </row>
    <row r="772" spans="1:23" customFormat="1" ht="20.25" customHeight="1" x14ac:dyDescent="0.5">
      <c r="A772" s="234">
        <v>5</v>
      </c>
      <c r="B772" s="14" t="s">
        <v>1374</v>
      </c>
      <c r="C772" s="39" t="s">
        <v>1065</v>
      </c>
      <c r="D772" s="26" t="s">
        <v>341</v>
      </c>
      <c r="E772" s="364">
        <v>100000</v>
      </c>
      <c r="F772" s="365">
        <v>100000</v>
      </c>
      <c r="G772" s="364">
        <v>100000</v>
      </c>
      <c r="H772" s="365">
        <v>100000</v>
      </c>
      <c r="I772" s="75" t="s">
        <v>103</v>
      </c>
      <c r="J772" s="39" t="s">
        <v>103</v>
      </c>
      <c r="K772" s="375" t="s">
        <v>632</v>
      </c>
      <c r="L772" s="33"/>
      <c r="M772" s="33"/>
      <c r="N772" s="33"/>
      <c r="O772" s="50"/>
      <c r="P772" s="10"/>
      <c r="Q772" s="10"/>
      <c r="R772" s="73"/>
      <c r="S772" s="28"/>
      <c r="T772" s="29"/>
      <c r="U772" s="73"/>
      <c r="V772" s="73"/>
    </row>
    <row r="773" spans="1:23" customFormat="1" ht="20.25" customHeight="1" x14ac:dyDescent="0.5">
      <c r="A773" s="95"/>
      <c r="B773" s="9" t="s">
        <v>1066</v>
      </c>
      <c r="C773" s="6" t="s">
        <v>1067</v>
      </c>
      <c r="D773" s="10" t="s">
        <v>1377</v>
      </c>
      <c r="E773" s="6"/>
      <c r="F773" s="10"/>
      <c r="G773" s="54"/>
      <c r="H773" s="10"/>
      <c r="I773" s="82" t="s">
        <v>1068</v>
      </c>
      <c r="J773" s="6" t="s">
        <v>1375</v>
      </c>
      <c r="K773" s="40" t="s">
        <v>228</v>
      </c>
      <c r="L773" s="229"/>
      <c r="M773" s="229"/>
      <c r="N773" s="229"/>
      <c r="O773" s="50"/>
      <c r="P773" s="10"/>
      <c r="Q773" s="10"/>
      <c r="R773" s="73"/>
      <c r="S773" s="28"/>
      <c r="T773" s="270"/>
      <c r="U773" s="73"/>
      <c r="V773" s="73"/>
    </row>
    <row r="774" spans="1:23" customFormat="1" ht="20.25" customHeight="1" x14ac:dyDescent="0.5">
      <c r="A774" s="95"/>
      <c r="B774" s="9" t="s">
        <v>1069</v>
      </c>
      <c r="C774" s="6"/>
      <c r="D774" s="73"/>
      <c r="E774" s="54"/>
      <c r="F774" s="73"/>
      <c r="G774" s="54"/>
      <c r="H774" s="10"/>
      <c r="I774" s="82" t="s">
        <v>1070</v>
      </c>
      <c r="J774" s="6" t="s">
        <v>1376</v>
      </c>
      <c r="K774" s="40"/>
      <c r="L774" s="229"/>
      <c r="M774" s="229"/>
      <c r="N774" s="229"/>
      <c r="O774" s="50"/>
      <c r="P774" s="10"/>
      <c r="Q774" s="10"/>
      <c r="R774" s="73"/>
      <c r="S774" s="73"/>
      <c r="T774" s="270"/>
      <c r="U774" s="73"/>
      <c r="V774" s="73"/>
    </row>
    <row r="775" spans="1:23" customFormat="1" ht="20.25" customHeight="1" x14ac:dyDescent="0.5">
      <c r="A775" s="95"/>
      <c r="B775" s="95"/>
      <c r="C775" s="54"/>
      <c r="D775" s="73"/>
      <c r="E775" s="54"/>
      <c r="F775" s="73"/>
      <c r="G775" s="54"/>
      <c r="H775" s="73"/>
      <c r="I775" s="54"/>
      <c r="J775" s="6" t="s">
        <v>1374</v>
      </c>
      <c r="K775" s="40"/>
      <c r="L775" s="229"/>
      <c r="M775" s="229"/>
      <c r="N775" s="229"/>
      <c r="O775" s="73"/>
      <c r="P775" s="10"/>
      <c r="Q775" s="10"/>
      <c r="R775" s="73"/>
      <c r="S775" s="73"/>
      <c r="T775" s="270"/>
      <c r="U775" s="73"/>
      <c r="V775" s="73"/>
    </row>
    <row r="776" spans="1:23" customFormat="1" ht="20.25" customHeight="1" x14ac:dyDescent="0.5">
      <c r="A776" s="95"/>
      <c r="B776" s="95"/>
      <c r="C776" s="54"/>
      <c r="D776" s="73"/>
      <c r="E776" s="54"/>
      <c r="F776" s="73"/>
      <c r="G776" s="54"/>
      <c r="H776" s="73"/>
      <c r="I776" s="54"/>
      <c r="J776" s="6" t="s">
        <v>67</v>
      </c>
      <c r="K776" s="40"/>
      <c r="L776" s="229"/>
      <c r="M776" s="229"/>
      <c r="N776" s="229"/>
      <c r="O776" s="73"/>
      <c r="P776" s="10"/>
      <c r="Q776" s="10"/>
      <c r="R776" s="73"/>
      <c r="S776" s="73"/>
      <c r="T776" s="270"/>
      <c r="U776" s="73"/>
      <c r="V776" s="73"/>
    </row>
    <row r="777" spans="1:23" customFormat="1" ht="20.25" customHeight="1" x14ac:dyDescent="0.2">
      <c r="A777" s="96"/>
      <c r="B777" s="96"/>
      <c r="C777" s="55"/>
      <c r="D777" s="228"/>
      <c r="E777" s="55"/>
      <c r="F777" s="228"/>
      <c r="G777" s="55"/>
      <c r="H777" s="228"/>
      <c r="I777" s="55"/>
      <c r="J777" s="55"/>
      <c r="K777" s="230"/>
      <c r="L777" s="363"/>
      <c r="M777" s="229"/>
      <c r="N777" s="229"/>
      <c r="O777" s="73"/>
      <c r="P777" s="73"/>
      <c r="Q777" s="73"/>
      <c r="R777" s="73"/>
      <c r="S777" s="73"/>
      <c r="T777" s="270"/>
      <c r="U777" s="73"/>
      <c r="V777" s="73"/>
    </row>
    <row r="778" spans="1:23" x14ac:dyDescent="0.45">
      <c r="A778" s="129">
        <v>6</v>
      </c>
      <c r="B778" s="109" t="s">
        <v>1462</v>
      </c>
      <c r="C778" s="110" t="s">
        <v>1055</v>
      </c>
      <c r="D778" s="109" t="s">
        <v>1056</v>
      </c>
      <c r="E778" s="261">
        <v>130000</v>
      </c>
      <c r="F778" s="261">
        <v>130000</v>
      </c>
      <c r="G778" s="261">
        <v>130000</v>
      </c>
      <c r="H778" s="261">
        <v>130000</v>
      </c>
      <c r="I778" s="112" t="s">
        <v>1057</v>
      </c>
      <c r="J778" s="108" t="s">
        <v>1058</v>
      </c>
      <c r="K778" s="178" t="s">
        <v>474</v>
      </c>
    </row>
    <row r="779" spans="1:23" x14ac:dyDescent="0.45">
      <c r="A779" s="122"/>
      <c r="B779" s="109"/>
      <c r="C779" s="110" t="s">
        <v>1060</v>
      </c>
      <c r="D779" s="109" t="s">
        <v>1061</v>
      </c>
      <c r="E779" s="308"/>
      <c r="F779" s="308"/>
      <c r="G779" s="308"/>
      <c r="H779" s="308"/>
      <c r="I779" s="122" t="s">
        <v>1062</v>
      </c>
      <c r="J779" s="109" t="s">
        <v>1063</v>
      </c>
      <c r="K779" s="178" t="s">
        <v>228</v>
      </c>
    </row>
    <row r="780" spans="1:23" x14ac:dyDescent="0.45">
      <c r="A780" s="122"/>
      <c r="B780" s="109"/>
      <c r="C780" s="110"/>
      <c r="D780" s="109"/>
      <c r="E780" s="306"/>
      <c r="F780" s="308"/>
      <c r="G780" s="306"/>
      <c r="H780" s="308"/>
      <c r="I780" s="122" t="s">
        <v>1064</v>
      </c>
      <c r="J780" s="109" t="s">
        <v>1059</v>
      </c>
      <c r="K780" s="178"/>
    </row>
    <row r="781" spans="1:23" x14ac:dyDescent="0.45">
      <c r="A781" s="124"/>
      <c r="B781" s="117"/>
      <c r="C781" s="116"/>
      <c r="D781" s="117"/>
      <c r="E781" s="319"/>
      <c r="F781" s="320"/>
      <c r="G781" s="319"/>
      <c r="H781" s="320"/>
      <c r="I781" s="124"/>
      <c r="J781" s="117"/>
      <c r="K781" s="374"/>
    </row>
    <row r="782" spans="1:23" ht="21.75" customHeight="1" x14ac:dyDescent="0.45">
      <c r="A782" s="129">
        <v>7</v>
      </c>
      <c r="B782" s="109" t="s">
        <v>1463</v>
      </c>
      <c r="C782" s="110" t="s">
        <v>1077</v>
      </c>
      <c r="D782" s="109" t="s">
        <v>1078</v>
      </c>
      <c r="E782" s="261">
        <v>50000</v>
      </c>
      <c r="F782" s="261">
        <v>50000</v>
      </c>
      <c r="G782" s="261">
        <v>50000</v>
      </c>
      <c r="H782" s="261">
        <v>50000</v>
      </c>
      <c r="I782" s="112" t="s">
        <v>577</v>
      </c>
      <c r="J782" s="108" t="s">
        <v>1079</v>
      </c>
      <c r="K782" s="178" t="s">
        <v>474</v>
      </c>
    </row>
    <row r="783" spans="1:23" ht="25.5" customHeight="1" x14ac:dyDescent="0.45">
      <c r="A783" s="122"/>
      <c r="B783" s="109"/>
      <c r="C783" s="110" t="s">
        <v>1081</v>
      </c>
      <c r="D783" s="109" t="s">
        <v>1082</v>
      </c>
      <c r="E783" s="308"/>
      <c r="F783" s="308"/>
      <c r="G783" s="308"/>
      <c r="H783" s="308"/>
      <c r="I783" s="122" t="s">
        <v>1083</v>
      </c>
      <c r="J783" s="109" t="s">
        <v>1084</v>
      </c>
      <c r="K783" s="119" t="s">
        <v>228</v>
      </c>
    </row>
    <row r="784" spans="1:23" x14ac:dyDescent="0.45">
      <c r="A784" s="122"/>
      <c r="B784" s="109"/>
      <c r="C784" s="110" t="s">
        <v>1085</v>
      </c>
      <c r="D784" s="109"/>
      <c r="E784" s="306"/>
      <c r="F784" s="308"/>
      <c r="G784" s="306"/>
      <c r="H784" s="308"/>
      <c r="I784" s="122" t="s">
        <v>1080</v>
      </c>
      <c r="J784" s="109" t="s">
        <v>1086</v>
      </c>
      <c r="K784" s="119"/>
    </row>
    <row r="785" spans="1:24" ht="25.5" customHeight="1" x14ac:dyDescent="0.45">
      <c r="A785" s="124"/>
      <c r="B785" s="117"/>
      <c r="C785" s="116"/>
      <c r="D785" s="117"/>
      <c r="E785" s="313"/>
      <c r="F785" s="315"/>
      <c r="G785" s="313"/>
      <c r="H785" s="315"/>
      <c r="I785" s="259" t="s">
        <v>1087</v>
      </c>
      <c r="J785" s="117"/>
      <c r="K785" s="120"/>
      <c r="L785" s="139"/>
    </row>
    <row r="786" spans="1:24" x14ac:dyDescent="0.45">
      <c r="A786" s="248"/>
      <c r="B786" s="110"/>
      <c r="C786" s="110"/>
      <c r="D786" s="110"/>
      <c r="E786" s="306"/>
      <c r="F786" s="306"/>
      <c r="G786" s="306"/>
      <c r="H786" s="306"/>
      <c r="I786" s="248"/>
      <c r="J786" s="110"/>
      <c r="K786" s="248"/>
    </row>
    <row r="787" spans="1:24" x14ac:dyDescent="0.45">
      <c r="A787" s="248"/>
      <c r="B787" s="110"/>
      <c r="C787" s="110"/>
      <c r="D787" s="110"/>
      <c r="E787" s="306"/>
      <c r="F787" s="306"/>
      <c r="G787" s="306"/>
      <c r="H787" s="306"/>
      <c r="I787" s="248"/>
      <c r="J787" s="110"/>
      <c r="K787" s="248"/>
    </row>
    <row r="788" spans="1:24" x14ac:dyDescent="0.45">
      <c r="A788" s="248"/>
      <c r="B788" s="110"/>
      <c r="C788" s="110"/>
      <c r="D788" s="110"/>
      <c r="E788" s="306"/>
      <c r="F788" s="306"/>
      <c r="G788" s="306"/>
      <c r="H788" s="306"/>
      <c r="I788" s="248"/>
      <c r="J788" s="110"/>
      <c r="K788" s="248"/>
    </row>
    <row r="789" spans="1:24" x14ac:dyDescent="0.45">
      <c r="A789" s="248"/>
      <c r="B789" s="110"/>
      <c r="C789" s="110"/>
      <c r="D789" s="110"/>
      <c r="E789" s="306"/>
      <c r="F789" s="306"/>
      <c r="G789" s="306"/>
      <c r="H789" s="306"/>
      <c r="I789" s="248"/>
      <c r="J789" s="110"/>
      <c r="K789" s="248"/>
    </row>
    <row r="790" spans="1:24" x14ac:dyDescent="0.45">
      <c r="A790" s="248"/>
      <c r="B790" s="110"/>
      <c r="C790" s="110"/>
      <c r="D790" s="110"/>
      <c r="E790" s="306"/>
      <c r="F790" s="306"/>
      <c r="G790" s="306"/>
      <c r="H790" s="306"/>
      <c r="I790" s="248"/>
      <c r="J790" s="131" t="s">
        <v>96</v>
      </c>
      <c r="K790" s="248">
        <v>69</v>
      </c>
    </row>
    <row r="791" spans="1:24" s="17" customFormat="1" ht="19.5" customHeight="1" x14ac:dyDescent="0.5">
      <c r="A791" s="466" t="s">
        <v>6</v>
      </c>
      <c r="B791" s="466"/>
      <c r="C791" s="466"/>
      <c r="D791" s="466"/>
      <c r="E791" s="466"/>
      <c r="F791" s="466"/>
      <c r="G791" s="466"/>
      <c r="H791" s="466"/>
      <c r="I791" s="466"/>
      <c r="J791" s="466"/>
      <c r="K791" s="466"/>
      <c r="L791" s="63"/>
      <c r="M791" s="63"/>
      <c r="N791" s="63"/>
      <c r="O791" s="63"/>
      <c r="P791" s="63"/>
      <c r="Q791" s="63"/>
      <c r="R791" s="63"/>
      <c r="S791" s="63"/>
      <c r="T791" s="63"/>
      <c r="V791" s="17" t="s">
        <v>28</v>
      </c>
      <c r="X791" s="17" t="s">
        <v>28</v>
      </c>
    </row>
    <row r="792" spans="1:24" s="17" customFormat="1" ht="21.75" x14ac:dyDescent="0.5">
      <c r="A792" s="466" t="s">
        <v>111</v>
      </c>
      <c r="B792" s="466"/>
      <c r="C792" s="466"/>
      <c r="D792" s="466"/>
      <c r="E792" s="466"/>
      <c r="F792" s="466"/>
      <c r="G792" s="466"/>
      <c r="H792" s="466"/>
      <c r="I792" s="466"/>
      <c r="J792" s="466"/>
      <c r="K792" s="466"/>
      <c r="L792" s="63"/>
      <c r="M792" s="63"/>
      <c r="N792" s="63"/>
      <c r="O792" s="63"/>
      <c r="P792" s="63"/>
      <c r="Q792" s="63"/>
      <c r="R792" s="63"/>
      <c r="S792" s="63"/>
      <c r="T792" s="63"/>
    </row>
    <row r="793" spans="1:24" s="17" customFormat="1" ht="21.75" x14ac:dyDescent="0.5">
      <c r="A793" s="466" t="s">
        <v>230</v>
      </c>
      <c r="B793" s="466"/>
      <c r="C793" s="466"/>
      <c r="D793" s="466"/>
      <c r="E793" s="466"/>
      <c r="F793" s="466"/>
      <c r="G793" s="466"/>
      <c r="H793" s="466"/>
      <c r="I793" s="466"/>
      <c r="J793" s="466"/>
      <c r="K793" s="466"/>
      <c r="L793" s="63"/>
      <c r="M793" s="63"/>
      <c r="N793" s="63"/>
      <c r="O793" s="63"/>
      <c r="P793" s="63"/>
      <c r="Q793" s="63"/>
      <c r="R793" s="63"/>
      <c r="S793" s="63"/>
      <c r="T793" s="63"/>
      <c r="W793" s="17" t="s">
        <v>28</v>
      </c>
    </row>
    <row r="794" spans="1:24" s="17" customFormat="1" ht="21.75" x14ac:dyDescent="0.5">
      <c r="A794" s="17" t="s">
        <v>1365</v>
      </c>
      <c r="D794" s="237"/>
      <c r="E794" s="300"/>
      <c r="F794" s="300"/>
      <c r="G794" s="300"/>
      <c r="H794" s="300"/>
      <c r="I794" s="237"/>
      <c r="J794" s="237"/>
      <c r="K794" s="237"/>
      <c r="L794" s="237"/>
      <c r="M794" s="237"/>
      <c r="N794" s="237"/>
      <c r="O794" s="237"/>
      <c r="P794" s="237"/>
      <c r="Q794" s="237"/>
      <c r="R794" s="237"/>
      <c r="S794" s="237"/>
      <c r="T794" s="237"/>
    </row>
    <row r="795" spans="1:24" s="17" customFormat="1" ht="21.75" x14ac:dyDescent="0.5">
      <c r="A795" s="467" t="s">
        <v>1334</v>
      </c>
      <c r="B795" s="467"/>
      <c r="C795" s="467"/>
      <c r="D795" s="467"/>
      <c r="E795" s="467"/>
      <c r="F795" s="467"/>
      <c r="G795" s="467"/>
      <c r="H795" s="467"/>
      <c r="I795" s="467"/>
      <c r="J795" s="467"/>
      <c r="K795" s="467"/>
      <c r="L795" s="467"/>
      <c r="M795" s="467"/>
      <c r="N795" s="467"/>
      <c r="O795" s="467"/>
      <c r="P795" s="467"/>
      <c r="Q795" s="467"/>
      <c r="R795" s="467"/>
      <c r="S795" s="467"/>
      <c r="T795" s="467"/>
    </row>
    <row r="796" spans="1:24" s="17" customFormat="1" ht="21.75" x14ac:dyDescent="0.5">
      <c r="A796" s="17" t="s">
        <v>1350</v>
      </c>
      <c r="E796" s="301"/>
      <c r="F796" s="301"/>
      <c r="G796" s="301"/>
      <c r="H796" s="301"/>
    </row>
    <row r="797" spans="1:24" s="17" customFormat="1" ht="21.75" x14ac:dyDescent="0.5">
      <c r="B797" s="17" t="s">
        <v>1641</v>
      </c>
      <c r="E797" s="301"/>
      <c r="F797" s="301"/>
      <c r="G797" s="301"/>
      <c r="H797" s="301"/>
      <c r="W797" s="17" t="s">
        <v>28</v>
      </c>
    </row>
    <row r="798" spans="1:24" ht="19.5" customHeight="1" x14ac:dyDescent="0.45">
      <c r="A798" s="472" t="s">
        <v>8</v>
      </c>
      <c r="B798" s="472" t="s">
        <v>3</v>
      </c>
      <c r="C798" s="472" t="s">
        <v>9</v>
      </c>
      <c r="D798" s="472" t="s">
        <v>10</v>
      </c>
      <c r="E798" s="469" t="s">
        <v>298</v>
      </c>
      <c r="F798" s="474"/>
      <c r="G798" s="474"/>
      <c r="H798" s="474"/>
      <c r="I798" s="238" t="s">
        <v>44</v>
      </c>
      <c r="J798" s="472" t="s">
        <v>299</v>
      </c>
      <c r="K798" s="238" t="s">
        <v>160</v>
      </c>
      <c r="L798" s="139"/>
    </row>
    <row r="799" spans="1:24" ht="23.25" customHeight="1" x14ac:dyDescent="0.45">
      <c r="A799" s="473"/>
      <c r="B799" s="473"/>
      <c r="C799" s="473"/>
      <c r="D799" s="473"/>
      <c r="E799" s="302">
        <v>2561</v>
      </c>
      <c r="F799" s="303">
        <v>2562</v>
      </c>
      <c r="G799" s="302">
        <v>2563</v>
      </c>
      <c r="H799" s="304">
        <v>2564</v>
      </c>
      <c r="I799" s="239" t="s">
        <v>36</v>
      </c>
      <c r="J799" s="473"/>
      <c r="K799" s="239" t="s">
        <v>300</v>
      </c>
      <c r="L799" s="139"/>
    </row>
    <row r="800" spans="1:24" ht="23.25" customHeight="1" x14ac:dyDescent="0.45">
      <c r="A800" s="238">
        <v>1</v>
      </c>
      <c r="B800" s="109" t="s">
        <v>1585</v>
      </c>
      <c r="C800" s="110" t="s">
        <v>1587</v>
      </c>
      <c r="D800" s="109" t="s">
        <v>1110</v>
      </c>
      <c r="E800" s="261">
        <v>60000</v>
      </c>
      <c r="F800" s="261">
        <v>60000</v>
      </c>
      <c r="G800" s="261">
        <v>60000</v>
      </c>
      <c r="H800" s="261">
        <v>60000</v>
      </c>
      <c r="I800" s="112" t="s">
        <v>1111</v>
      </c>
      <c r="J800" s="108" t="s">
        <v>1112</v>
      </c>
      <c r="K800" s="295" t="s">
        <v>474</v>
      </c>
      <c r="L800" s="140"/>
    </row>
    <row r="801" spans="1:12" ht="23.25" customHeight="1" x14ac:dyDescent="0.45">
      <c r="A801" s="122"/>
      <c r="B801" s="109" t="s">
        <v>1586</v>
      </c>
      <c r="C801" s="110" t="s">
        <v>1588</v>
      </c>
      <c r="D801" s="109" t="s">
        <v>264</v>
      </c>
      <c r="E801" s="308"/>
      <c r="F801" s="308"/>
      <c r="G801" s="308"/>
      <c r="H801" s="308"/>
      <c r="I801" s="122" t="s">
        <v>1114</v>
      </c>
      <c r="J801" s="109" t="s">
        <v>1113</v>
      </c>
      <c r="K801" s="122" t="s">
        <v>799</v>
      </c>
      <c r="L801" s="140"/>
    </row>
    <row r="802" spans="1:12" ht="15" customHeight="1" x14ac:dyDescent="0.45">
      <c r="A802" s="239"/>
      <c r="B802" s="117"/>
      <c r="C802" s="116"/>
      <c r="D802" s="117"/>
      <c r="E802" s="313"/>
      <c r="F802" s="315"/>
      <c r="G802" s="313"/>
      <c r="H802" s="315"/>
      <c r="I802" s="239"/>
      <c r="J802" s="117"/>
      <c r="K802" s="296" t="s">
        <v>228</v>
      </c>
    </row>
    <row r="803" spans="1:12" ht="24" customHeight="1" x14ac:dyDescent="0.45">
      <c r="A803" s="122">
        <v>2</v>
      </c>
      <c r="B803" s="109" t="s">
        <v>1468</v>
      </c>
      <c r="C803" s="110" t="s">
        <v>1115</v>
      </c>
      <c r="D803" s="109" t="s">
        <v>1116</v>
      </c>
      <c r="E803" s="324">
        <v>400000</v>
      </c>
      <c r="F803" s="325">
        <v>400000</v>
      </c>
      <c r="G803" s="324">
        <v>400000</v>
      </c>
      <c r="H803" s="325">
        <v>400000</v>
      </c>
      <c r="I803" s="112" t="s">
        <v>1117</v>
      </c>
      <c r="J803" s="108" t="s">
        <v>1118</v>
      </c>
      <c r="K803" s="295" t="s">
        <v>474</v>
      </c>
    </row>
    <row r="804" spans="1:12" x14ac:dyDescent="0.45">
      <c r="A804" s="122"/>
      <c r="B804" s="115"/>
      <c r="C804" s="110" t="s">
        <v>1119</v>
      </c>
      <c r="D804" s="109" t="s">
        <v>294</v>
      </c>
      <c r="E804" s="308"/>
      <c r="F804" s="308"/>
      <c r="G804" s="308"/>
      <c r="H804" s="308"/>
      <c r="I804" s="122" t="s">
        <v>1120</v>
      </c>
      <c r="J804" s="109" t="s">
        <v>1121</v>
      </c>
      <c r="K804" s="122" t="s">
        <v>799</v>
      </c>
    </row>
    <row r="805" spans="1:12" x14ac:dyDescent="0.45">
      <c r="A805" s="122"/>
      <c r="B805" s="109"/>
      <c r="C805" s="110" t="s">
        <v>1122</v>
      </c>
      <c r="D805" s="109"/>
      <c r="E805" s="261"/>
      <c r="F805" s="261"/>
      <c r="G805" s="261"/>
      <c r="H805" s="261"/>
      <c r="I805" s="112" t="s">
        <v>28</v>
      </c>
      <c r="J805" s="109" t="s">
        <v>1122</v>
      </c>
      <c r="K805" s="122" t="s">
        <v>228</v>
      </c>
    </row>
    <row r="806" spans="1:12" ht="15.75" customHeight="1" x14ac:dyDescent="0.45">
      <c r="A806" s="124"/>
      <c r="B806" s="117"/>
      <c r="C806" s="116"/>
      <c r="D806" s="117"/>
      <c r="E806" s="313"/>
      <c r="F806" s="315"/>
      <c r="G806" s="313"/>
      <c r="H806" s="315"/>
      <c r="I806" s="122"/>
      <c r="J806" s="117"/>
      <c r="K806" s="296"/>
      <c r="L806" s="139"/>
    </row>
    <row r="807" spans="1:12" ht="23.25" customHeight="1" x14ac:dyDescent="0.45">
      <c r="A807" s="129">
        <v>3</v>
      </c>
      <c r="B807" s="166" t="s">
        <v>1470</v>
      </c>
      <c r="C807" s="167" t="s">
        <v>339</v>
      </c>
      <c r="D807" s="166" t="s">
        <v>39</v>
      </c>
      <c r="E807" s="318">
        <v>10000</v>
      </c>
      <c r="F807" s="318">
        <v>10000</v>
      </c>
      <c r="G807" s="318">
        <v>10000</v>
      </c>
      <c r="H807" s="318">
        <v>10000</v>
      </c>
      <c r="I807" s="118" t="s">
        <v>1123</v>
      </c>
      <c r="J807" s="168" t="s">
        <v>341</v>
      </c>
      <c r="K807" s="295" t="s">
        <v>474</v>
      </c>
    </row>
    <row r="808" spans="1:12" ht="23.25" customHeight="1" x14ac:dyDescent="0.45">
      <c r="A808" s="122"/>
      <c r="B808" s="109" t="s">
        <v>1469</v>
      </c>
      <c r="C808" s="110" t="s">
        <v>1124</v>
      </c>
      <c r="D808" s="109" t="s">
        <v>1125</v>
      </c>
      <c r="E808" s="308"/>
      <c r="F808" s="308"/>
      <c r="G808" s="308"/>
      <c r="H808" s="308"/>
      <c r="I808" s="122" t="s">
        <v>1126</v>
      </c>
      <c r="J808" s="115" t="s">
        <v>1127</v>
      </c>
      <c r="K808" s="122" t="s">
        <v>799</v>
      </c>
    </row>
    <row r="809" spans="1:12" ht="23.25" customHeight="1" x14ac:dyDescent="0.45">
      <c r="A809" s="122"/>
      <c r="B809" s="138" t="s">
        <v>1128</v>
      </c>
      <c r="C809" s="109" t="s">
        <v>1129</v>
      </c>
      <c r="D809" s="115"/>
      <c r="E809" s="308"/>
      <c r="F809" s="308"/>
      <c r="G809" s="308"/>
      <c r="H809" s="308"/>
      <c r="I809" s="122" t="s">
        <v>1130</v>
      </c>
      <c r="J809" s="115" t="s">
        <v>1120</v>
      </c>
      <c r="K809" s="122" t="s">
        <v>228</v>
      </c>
    </row>
    <row r="810" spans="1:12" ht="23.25" customHeight="1" x14ac:dyDescent="0.45">
      <c r="A810" s="124"/>
      <c r="B810" s="117" t="s">
        <v>1131</v>
      </c>
      <c r="C810" s="116"/>
      <c r="D810" s="117"/>
      <c r="E810" s="319"/>
      <c r="F810" s="320"/>
      <c r="G810" s="319"/>
      <c r="H810" s="320"/>
      <c r="I810" s="124"/>
      <c r="J810" s="154"/>
      <c r="K810" s="296"/>
    </row>
    <row r="811" spans="1:12" ht="26.25" customHeight="1" x14ac:dyDescent="0.45">
      <c r="A811" s="141"/>
      <c r="B811" s="110"/>
      <c r="C811" s="110"/>
      <c r="D811" s="110"/>
      <c r="E811" s="309"/>
      <c r="F811" s="309"/>
      <c r="G811" s="309"/>
      <c r="H811" s="309"/>
      <c r="I811" s="141"/>
      <c r="J811" s="110"/>
      <c r="K811" s="141"/>
    </row>
    <row r="812" spans="1:12" ht="24" customHeight="1" x14ac:dyDescent="0.45">
      <c r="A812" s="141"/>
      <c r="B812" s="110"/>
      <c r="C812" s="110"/>
      <c r="D812" s="110"/>
      <c r="E812" s="309"/>
      <c r="F812" s="309"/>
      <c r="G812" s="309"/>
      <c r="H812" s="309"/>
      <c r="I812" s="141"/>
      <c r="J812" s="110"/>
      <c r="K812" s="141"/>
    </row>
    <row r="813" spans="1:12" ht="24" customHeight="1" x14ac:dyDescent="0.45">
      <c r="A813" s="248"/>
      <c r="B813" s="110"/>
      <c r="C813" s="110"/>
      <c r="D813" s="110"/>
      <c r="E813" s="309"/>
      <c r="F813" s="309"/>
      <c r="G813" s="309"/>
      <c r="H813" s="309"/>
      <c r="I813" s="248"/>
      <c r="J813" s="110"/>
      <c r="K813" s="248"/>
    </row>
    <row r="814" spans="1:12" ht="24" customHeight="1" x14ac:dyDescent="0.45">
      <c r="A814" s="248"/>
      <c r="B814" s="110"/>
      <c r="C814" s="110"/>
      <c r="D814" s="110"/>
      <c r="E814" s="309"/>
      <c r="F814" s="309"/>
      <c r="G814" s="309"/>
      <c r="H814" s="309"/>
      <c r="I814" s="248"/>
      <c r="J814" s="110"/>
      <c r="K814" s="248"/>
    </row>
    <row r="815" spans="1:12" ht="24" customHeight="1" x14ac:dyDescent="0.45">
      <c r="A815" s="248"/>
      <c r="B815" s="110"/>
      <c r="C815" s="110"/>
      <c r="D815" s="110"/>
      <c r="E815" s="309"/>
      <c r="F815" s="309"/>
      <c r="G815" s="309"/>
      <c r="H815" s="309"/>
      <c r="I815" s="248"/>
      <c r="J815" s="110"/>
      <c r="K815" s="248"/>
    </row>
    <row r="816" spans="1:12" ht="24" customHeight="1" x14ac:dyDescent="0.45">
      <c r="A816" s="248"/>
      <c r="B816" s="110"/>
      <c r="C816" s="110"/>
      <c r="D816" s="110"/>
      <c r="E816" s="309"/>
      <c r="F816" s="309"/>
      <c r="G816" s="309"/>
      <c r="H816" s="309"/>
      <c r="I816" s="248"/>
      <c r="J816" s="110"/>
      <c r="K816" s="248"/>
    </row>
    <row r="817" spans="1:24" ht="24" customHeight="1" x14ac:dyDescent="0.45">
      <c r="A817" s="141"/>
      <c r="B817" s="110"/>
      <c r="C817" s="110"/>
      <c r="D817" s="110"/>
      <c r="E817" s="309"/>
      <c r="F817" s="309"/>
      <c r="G817" s="309"/>
      <c r="H817" s="309"/>
      <c r="I817" s="141"/>
      <c r="J817" s="131" t="s">
        <v>96</v>
      </c>
      <c r="K817" s="141">
        <v>70</v>
      </c>
    </row>
    <row r="818" spans="1:24" s="17" customFormat="1" ht="21.75" x14ac:dyDescent="0.5">
      <c r="A818" s="466" t="s">
        <v>6</v>
      </c>
      <c r="B818" s="466"/>
      <c r="C818" s="466"/>
      <c r="D818" s="466"/>
      <c r="E818" s="466"/>
      <c r="F818" s="466"/>
      <c r="G818" s="466"/>
      <c r="H818" s="466"/>
      <c r="I818" s="466"/>
      <c r="J818" s="466"/>
      <c r="K818" s="466"/>
      <c r="L818" s="63"/>
      <c r="M818" s="63"/>
      <c r="N818" s="63"/>
      <c r="O818" s="63"/>
      <c r="P818" s="63"/>
      <c r="Q818" s="63"/>
      <c r="R818" s="63"/>
      <c r="S818" s="63"/>
      <c r="T818" s="63"/>
      <c r="V818" s="17" t="s">
        <v>28</v>
      </c>
      <c r="X818" s="17" t="s">
        <v>28</v>
      </c>
    </row>
    <row r="819" spans="1:24" s="17" customFormat="1" ht="21.75" x14ac:dyDescent="0.5">
      <c r="A819" s="466">
        <v>0</v>
      </c>
      <c r="B819" s="466"/>
      <c r="C819" s="466"/>
      <c r="D819" s="466"/>
      <c r="E819" s="466"/>
      <c r="F819" s="466"/>
      <c r="G819" s="466"/>
      <c r="H819" s="466"/>
      <c r="I819" s="466"/>
      <c r="J819" s="466"/>
      <c r="K819" s="466"/>
      <c r="L819" s="63"/>
      <c r="M819" s="63"/>
      <c r="N819" s="63"/>
      <c r="O819" s="63"/>
      <c r="P819" s="63"/>
      <c r="Q819" s="63"/>
      <c r="R819" s="63"/>
      <c r="S819" s="63"/>
      <c r="T819" s="63"/>
    </row>
    <row r="820" spans="1:24" s="17" customFormat="1" ht="21.75" x14ac:dyDescent="0.5">
      <c r="A820" s="466" t="s">
        <v>230</v>
      </c>
      <c r="B820" s="466"/>
      <c r="C820" s="466"/>
      <c r="D820" s="466"/>
      <c r="E820" s="466"/>
      <c r="F820" s="466"/>
      <c r="G820" s="466"/>
      <c r="H820" s="466"/>
      <c r="I820" s="466"/>
      <c r="J820" s="466"/>
      <c r="K820" s="466"/>
      <c r="L820" s="63"/>
      <c r="M820" s="63"/>
      <c r="N820" s="63"/>
      <c r="O820" s="63"/>
      <c r="P820" s="63"/>
      <c r="Q820" s="63"/>
      <c r="R820" s="63"/>
      <c r="S820" s="63"/>
      <c r="T820" s="63"/>
      <c r="W820" s="17" t="s">
        <v>28</v>
      </c>
    </row>
    <row r="821" spans="1:24" s="17" customFormat="1" ht="21.75" x14ac:dyDescent="0.5">
      <c r="A821" s="17" t="s">
        <v>1365</v>
      </c>
      <c r="D821" s="225"/>
      <c r="E821" s="300"/>
      <c r="F821" s="300"/>
      <c r="G821" s="300"/>
      <c r="H821" s="300"/>
      <c r="I821" s="225"/>
      <c r="J821" s="225"/>
      <c r="K821" s="225"/>
      <c r="L821" s="225"/>
      <c r="M821" s="225"/>
      <c r="N821" s="225"/>
      <c r="O821" s="225"/>
      <c r="P821" s="225"/>
      <c r="Q821" s="225"/>
      <c r="R821" s="225"/>
      <c r="S821" s="225"/>
      <c r="T821" s="225"/>
    </row>
    <row r="822" spans="1:24" s="17" customFormat="1" ht="21.75" x14ac:dyDescent="0.5">
      <c r="A822" s="467" t="s">
        <v>1334</v>
      </c>
      <c r="B822" s="467"/>
      <c r="C822" s="467"/>
      <c r="D822" s="467"/>
      <c r="E822" s="467"/>
      <c r="F822" s="467"/>
      <c r="G822" s="467"/>
      <c r="H822" s="467"/>
      <c r="I822" s="467"/>
      <c r="J822" s="467"/>
      <c r="K822" s="467"/>
      <c r="L822" s="467"/>
      <c r="M822" s="467"/>
      <c r="N822" s="467"/>
      <c r="O822" s="467"/>
      <c r="P822" s="467"/>
      <c r="Q822" s="467"/>
      <c r="R822" s="467"/>
      <c r="S822" s="467"/>
      <c r="T822" s="467"/>
    </row>
    <row r="823" spans="1:24" s="17" customFormat="1" ht="21.75" x14ac:dyDescent="0.5">
      <c r="A823" s="17" t="s">
        <v>1350</v>
      </c>
      <c r="E823" s="301"/>
      <c r="F823" s="301"/>
      <c r="G823" s="301"/>
      <c r="H823" s="301"/>
    </row>
    <row r="824" spans="1:24" s="17" customFormat="1" ht="21.75" x14ac:dyDescent="0.5">
      <c r="B824" s="17" t="s">
        <v>1584</v>
      </c>
      <c r="E824" s="301"/>
      <c r="F824" s="301"/>
      <c r="G824" s="301"/>
      <c r="H824" s="301"/>
      <c r="W824" s="17" t="s">
        <v>28</v>
      </c>
    </row>
    <row r="825" spans="1:24" x14ac:dyDescent="0.45">
      <c r="A825" s="472" t="s">
        <v>8</v>
      </c>
      <c r="B825" s="472" t="s">
        <v>3</v>
      </c>
      <c r="C825" s="472" t="s">
        <v>9</v>
      </c>
      <c r="D825" s="472" t="s">
        <v>10</v>
      </c>
      <c r="E825" s="469" t="s">
        <v>298</v>
      </c>
      <c r="F825" s="474"/>
      <c r="G825" s="474"/>
      <c r="H825" s="474"/>
      <c r="I825" s="129" t="s">
        <v>44</v>
      </c>
      <c r="J825" s="472" t="s">
        <v>299</v>
      </c>
      <c r="K825" s="129" t="s">
        <v>160</v>
      </c>
    </row>
    <row r="826" spans="1:24" x14ac:dyDescent="0.45">
      <c r="A826" s="473"/>
      <c r="B826" s="473"/>
      <c r="C826" s="473"/>
      <c r="D826" s="473"/>
      <c r="E826" s="302">
        <v>2561</v>
      </c>
      <c r="F826" s="303">
        <v>2562</v>
      </c>
      <c r="G826" s="302">
        <v>2563</v>
      </c>
      <c r="H826" s="304">
        <v>2564</v>
      </c>
      <c r="I826" s="124" t="s">
        <v>36</v>
      </c>
      <c r="J826" s="473"/>
      <c r="K826" s="124" t="s">
        <v>300</v>
      </c>
    </row>
    <row r="827" spans="1:24" ht="26.25" customHeight="1" x14ac:dyDescent="0.45">
      <c r="A827" s="249">
        <v>1</v>
      </c>
      <c r="B827" s="109" t="s">
        <v>1524</v>
      </c>
      <c r="C827" s="110" t="s">
        <v>16</v>
      </c>
      <c r="D827" s="109" t="s">
        <v>1502</v>
      </c>
      <c r="E827" s="261">
        <v>300000</v>
      </c>
      <c r="F827" s="261">
        <v>300000</v>
      </c>
      <c r="G827" s="261">
        <v>300000</v>
      </c>
      <c r="H827" s="261">
        <v>300000</v>
      </c>
      <c r="I827" s="112" t="s">
        <v>1503</v>
      </c>
      <c r="J827" s="108" t="s">
        <v>39</v>
      </c>
      <c r="K827" s="119" t="s">
        <v>474</v>
      </c>
      <c r="L827" s="139"/>
    </row>
    <row r="828" spans="1:24" x14ac:dyDescent="0.45">
      <c r="A828" s="122"/>
      <c r="B828" s="109" t="s">
        <v>1523</v>
      </c>
      <c r="C828" s="110" t="s">
        <v>1500</v>
      </c>
      <c r="D828" s="109" t="s">
        <v>1652</v>
      </c>
      <c r="E828" s="308"/>
      <c r="F828" s="308"/>
      <c r="G828" s="308"/>
      <c r="H828" s="307"/>
      <c r="I828" s="112" t="s">
        <v>1132</v>
      </c>
      <c r="J828" s="109" t="s">
        <v>1504</v>
      </c>
      <c r="K828" s="119" t="s">
        <v>228</v>
      </c>
      <c r="L828" s="139"/>
    </row>
    <row r="829" spans="1:24" x14ac:dyDescent="0.45">
      <c r="A829" s="122"/>
      <c r="B829" s="109"/>
      <c r="C829" s="110" t="s">
        <v>1501</v>
      </c>
      <c r="D829" s="109" t="s">
        <v>1653</v>
      </c>
      <c r="E829" s="306"/>
      <c r="F829" s="308"/>
      <c r="G829" s="308"/>
      <c r="H829" s="306"/>
      <c r="I829" s="122" t="s">
        <v>1654</v>
      </c>
      <c r="J829" s="109" t="s">
        <v>1505</v>
      </c>
      <c r="K829" s="119"/>
      <c r="L829" s="139"/>
    </row>
    <row r="830" spans="1:24" x14ac:dyDescent="0.45">
      <c r="A830" s="122"/>
      <c r="B830" s="109"/>
      <c r="C830" s="266" t="s">
        <v>1649</v>
      </c>
      <c r="D830" s="109"/>
      <c r="E830" s="306"/>
      <c r="F830" s="308"/>
      <c r="G830" s="308"/>
      <c r="H830" s="306"/>
      <c r="I830" s="122" t="s">
        <v>1655</v>
      </c>
      <c r="J830" s="109" t="s">
        <v>61</v>
      </c>
      <c r="K830" s="119"/>
      <c r="L830" s="139"/>
    </row>
    <row r="831" spans="1:24" x14ac:dyDescent="0.45">
      <c r="A831" s="122"/>
      <c r="B831" s="109"/>
      <c r="C831" s="266" t="s">
        <v>1650</v>
      </c>
      <c r="D831" s="109"/>
      <c r="E831" s="306"/>
      <c r="F831" s="308"/>
      <c r="G831" s="308"/>
      <c r="H831" s="306"/>
      <c r="I831" s="122" t="s">
        <v>1656</v>
      </c>
      <c r="J831" s="109"/>
      <c r="K831" s="119"/>
      <c r="L831" s="139"/>
    </row>
    <row r="832" spans="1:24" x14ac:dyDescent="0.45">
      <c r="A832" s="122"/>
      <c r="B832" s="109"/>
      <c r="C832" s="266" t="s">
        <v>1651</v>
      </c>
      <c r="D832" s="109"/>
      <c r="E832" s="306"/>
      <c r="F832" s="308"/>
      <c r="G832" s="308"/>
      <c r="H832" s="306"/>
      <c r="I832" s="122"/>
      <c r="J832" s="109"/>
      <c r="K832" s="119"/>
      <c r="L832" s="139"/>
    </row>
    <row r="833" spans="1:24" x14ac:dyDescent="0.45">
      <c r="A833" s="124"/>
      <c r="B833" s="117"/>
      <c r="C833" s="117" t="s">
        <v>1520</v>
      </c>
      <c r="D833" s="117"/>
      <c r="E833" s="319"/>
      <c r="F833" s="320"/>
      <c r="G833" s="320"/>
      <c r="H833" s="319"/>
      <c r="I833" s="124"/>
      <c r="J833" s="117"/>
      <c r="K833" s="120"/>
      <c r="L833" s="139"/>
    </row>
    <row r="834" spans="1:24" x14ac:dyDescent="0.45">
      <c r="F834" s="327"/>
      <c r="G834" s="327"/>
      <c r="H834" s="327"/>
      <c r="I834" s="152"/>
      <c r="J834" s="148">
        <f>SUM(E834:H834)</f>
        <v>0</v>
      </c>
      <c r="L834" s="139"/>
    </row>
    <row r="835" spans="1:24" x14ac:dyDescent="0.45">
      <c r="F835" s="327"/>
      <c r="G835" s="327"/>
      <c r="H835" s="327"/>
      <c r="I835" s="152"/>
      <c r="J835" s="148"/>
      <c r="L835" s="139"/>
    </row>
    <row r="836" spans="1:24" x14ac:dyDescent="0.45">
      <c r="F836" s="327"/>
      <c r="G836" s="327"/>
      <c r="H836" s="327"/>
      <c r="I836" s="152"/>
      <c r="J836" s="148"/>
      <c r="L836" s="139"/>
    </row>
    <row r="837" spans="1:24" x14ac:dyDescent="0.45">
      <c r="F837" s="327"/>
      <c r="G837" s="327"/>
      <c r="H837" s="327"/>
      <c r="I837" s="152"/>
      <c r="J837" s="148"/>
      <c r="L837" s="139"/>
    </row>
    <row r="838" spans="1:24" x14ac:dyDescent="0.45">
      <c r="F838" s="327"/>
      <c r="G838" s="327"/>
      <c r="H838" s="327"/>
      <c r="I838" s="152"/>
      <c r="J838" s="148"/>
      <c r="L838" s="139"/>
    </row>
    <row r="839" spans="1:24" x14ac:dyDescent="0.45">
      <c r="F839" s="327"/>
      <c r="G839" s="327"/>
      <c r="H839" s="327"/>
      <c r="I839" s="152"/>
      <c r="J839" s="148"/>
      <c r="L839" s="139"/>
    </row>
    <row r="840" spans="1:24" x14ac:dyDescent="0.45">
      <c r="F840" s="327"/>
      <c r="G840" s="327"/>
      <c r="H840" s="327"/>
      <c r="I840" s="152"/>
      <c r="J840" s="148"/>
      <c r="L840" s="139"/>
    </row>
    <row r="841" spans="1:24" x14ac:dyDescent="0.45">
      <c r="F841" s="327"/>
      <c r="G841" s="327"/>
      <c r="H841" s="327"/>
      <c r="I841" s="152"/>
      <c r="J841" s="148"/>
      <c r="L841" s="139"/>
    </row>
    <row r="842" spans="1:24" x14ac:dyDescent="0.45">
      <c r="F842" s="327"/>
      <c r="G842" s="327"/>
      <c r="H842" s="327"/>
      <c r="I842" s="152"/>
      <c r="J842" s="148"/>
      <c r="L842" s="139"/>
    </row>
    <row r="843" spans="1:24" x14ac:dyDescent="0.45">
      <c r="F843" s="327"/>
      <c r="G843" s="327"/>
      <c r="H843" s="327"/>
      <c r="I843" s="152"/>
      <c r="J843" s="148"/>
      <c r="L843" s="139"/>
    </row>
    <row r="844" spans="1:24" x14ac:dyDescent="0.45">
      <c r="F844" s="327"/>
      <c r="G844" s="327"/>
      <c r="H844" s="327"/>
      <c r="I844" s="152"/>
      <c r="J844" s="148"/>
      <c r="L844" s="139"/>
    </row>
    <row r="845" spans="1:24" x14ac:dyDescent="0.45">
      <c r="F845" s="327"/>
      <c r="G845" s="327"/>
      <c r="H845" s="327"/>
      <c r="I845" s="152"/>
      <c r="J845" s="148"/>
      <c r="L845" s="139"/>
    </row>
    <row r="846" spans="1:24" ht="15" customHeight="1" x14ac:dyDescent="0.45">
      <c r="A846" s="248"/>
      <c r="B846" s="110"/>
      <c r="C846" s="110"/>
      <c r="D846" s="110"/>
      <c r="E846" s="222"/>
      <c r="F846" s="222"/>
      <c r="G846" s="222"/>
      <c r="H846" s="222"/>
      <c r="I846" s="248"/>
      <c r="J846" s="110"/>
      <c r="K846" s="248"/>
    </row>
    <row r="847" spans="1:24" ht="17.25" customHeight="1" x14ac:dyDescent="0.45">
      <c r="J847" s="131" t="s">
        <v>96</v>
      </c>
      <c r="K847" s="128">
        <v>71</v>
      </c>
    </row>
    <row r="848" spans="1:24" s="17" customFormat="1" ht="21.75" x14ac:dyDescent="0.5">
      <c r="A848" s="466" t="s">
        <v>6</v>
      </c>
      <c r="B848" s="466"/>
      <c r="C848" s="466"/>
      <c r="D848" s="466"/>
      <c r="E848" s="466"/>
      <c r="F848" s="466"/>
      <c r="G848" s="466"/>
      <c r="H848" s="466"/>
      <c r="I848" s="466"/>
      <c r="J848" s="466"/>
      <c r="K848" s="466"/>
      <c r="L848" s="63"/>
      <c r="M848" s="63"/>
      <c r="N848" s="63"/>
      <c r="O848" s="63"/>
      <c r="P848" s="63"/>
      <c r="Q848" s="63"/>
      <c r="R848" s="63"/>
      <c r="S848" s="63"/>
      <c r="T848" s="63"/>
      <c r="V848" s="17" t="s">
        <v>28</v>
      </c>
      <c r="X848" s="17" t="s">
        <v>28</v>
      </c>
    </row>
    <row r="849" spans="1:23" s="17" customFormat="1" ht="21.75" x14ac:dyDescent="0.5">
      <c r="A849" s="466" t="s">
        <v>111</v>
      </c>
      <c r="B849" s="466"/>
      <c r="C849" s="466"/>
      <c r="D849" s="466"/>
      <c r="E849" s="466"/>
      <c r="F849" s="466"/>
      <c r="G849" s="466"/>
      <c r="H849" s="466"/>
      <c r="I849" s="466"/>
      <c r="J849" s="466"/>
      <c r="K849" s="466"/>
      <c r="L849" s="63"/>
      <c r="M849" s="63"/>
      <c r="N849" s="63"/>
      <c r="O849" s="63"/>
      <c r="P849" s="63"/>
      <c r="Q849" s="63"/>
      <c r="R849" s="63"/>
      <c r="S849" s="63"/>
      <c r="T849" s="63"/>
    </row>
    <row r="850" spans="1:23" s="17" customFormat="1" ht="21.75" x14ac:dyDescent="0.5">
      <c r="A850" s="466" t="s">
        <v>230</v>
      </c>
      <c r="B850" s="466"/>
      <c r="C850" s="466"/>
      <c r="D850" s="466"/>
      <c r="E850" s="466"/>
      <c r="F850" s="466"/>
      <c r="G850" s="466"/>
      <c r="H850" s="466"/>
      <c r="I850" s="466"/>
      <c r="J850" s="466"/>
      <c r="K850" s="466"/>
      <c r="L850" s="63"/>
      <c r="M850" s="63"/>
      <c r="N850" s="63"/>
      <c r="O850" s="63"/>
      <c r="P850" s="63"/>
      <c r="Q850" s="63"/>
      <c r="R850" s="63"/>
      <c r="S850" s="63"/>
      <c r="T850" s="63"/>
      <c r="W850" s="17" t="s">
        <v>28</v>
      </c>
    </row>
    <row r="851" spans="1:23" s="17" customFormat="1" ht="21.75" x14ac:dyDescent="0.5">
      <c r="A851" s="17" t="s">
        <v>1365</v>
      </c>
      <c r="D851" s="225"/>
      <c r="E851" s="300"/>
      <c r="F851" s="300"/>
      <c r="G851" s="300"/>
      <c r="H851" s="300"/>
      <c r="I851" s="225"/>
      <c r="J851" s="225"/>
      <c r="K851" s="225"/>
      <c r="L851" s="225"/>
      <c r="M851" s="225"/>
      <c r="N851" s="225"/>
      <c r="O851" s="225"/>
      <c r="P851" s="225"/>
      <c r="Q851" s="225"/>
      <c r="R851" s="225"/>
      <c r="S851" s="225"/>
      <c r="T851" s="225"/>
    </row>
    <row r="852" spans="1:23" s="17" customFormat="1" ht="21.75" x14ac:dyDescent="0.5">
      <c r="A852" s="467">
        <v>0</v>
      </c>
      <c r="B852" s="467"/>
      <c r="C852" s="467"/>
      <c r="D852" s="467"/>
      <c r="E852" s="467"/>
      <c r="F852" s="467"/>
      <c r="G852" s="467"/>
      <c r="H852" s="467"/>
      <c r="I852" s="467"/>
      <c r="J852" s="467"/>
      <c r="K852" s="467"/>
      <c r="L852" s="467"/>
      <c r="M852" s="467"/>
      <c r="N852" s="467"/>
      <c r="O852" s="467"/>
      <c r="P852" s="467"/>
      <c r="Q852" s="467"/>
      <c r="R852" s="467"/>
      <c r="S852" s="467"/>
      <c r="T852" s="467"/>
    </row>
    <row r="853" spans="1:23" s="17" customFormat="1" ht="21.75" x14ac:dyDescent="0.5">
      <c r="A853" s="17" t="s">
        <v>1379</v>
      </c>
      <c r="E853" s="301"/>
      <c r="F853" s="301"/>
      <c r="G853" s="301"/>
      <c r="H853" s="301"/>
    </row>
    <row r="854" spans="1:23" s="17" customFormat="1" ht="21.75" x14ac:dyDescent="0.5">
      <c r="B854" s="17" t="s">
        <v>1589</v>
      </c>
      <c r="E854" s="301"/>
      <c r="F854" s="301"/>
      <c r="G854" s="301"/>
      <c r="H854" s="301"/>
      <c r="W854" s="17" t="s">
        <v>28</v>
      </c>
    </row>
    <row r="855" spans="1:23" ht="23.25" customHeight="1" x14ac:dyDescent="0.45">
      <c r="A855" s="472" t="s">
        <v>8</v>
      </c>
      <c r="B855" s="472" t="s">
        <v>3</v>
      </c>
      <c r="C855" s="472" t="s">
        <v>9</v>
      </c>
      <c r="D855" s="472" t="s">
        <v>10</v>
      </c>
      <c r="E855" s="469" t="s">
        <v>298</v>
      </c>
      <c r="F855" s="474"/>
      <c r="G855" s="474"/>
      <c r="H855" s="474"/>
      <c r="I855" s="414" t="s">
        <v>44</v>
      </c>
      <c r="J855" s="472" t="s">
        <v>299</v>
      </c>
      <c r="K855" s="414" t="s">
        <v>160</v>
      </c>
    </row>
    <row r="856" spans="1:23" ht="23.25" customHeight="1" x14ac:dyDescent="0.45">
      <c r="A856" s="473"/>
      <c r="B856" s="473"/>
      <c r="C856" s="473"/>
      <c r="D856" s="473"/>
      <c r="E856" s="412">
        <v>2561</v>
      </c>
      <c r="F856" s="413">
        <v>2562</v>
      </c>
      <c r="G856" s="412">
        <v>2563</v>
      </c>
      <c r="H856" s="416">
        <v>2564</v>
      </c>
      <c r="I856" s="415" t="s">
        <v>36</v>
      </c>
      <c r="J856" s="473"/>
      <c r="K856" s="415" t="s">
        <v>300</v>
      </c>
      <c r="L856" s="140"/>
    </row>
    <row r="857" spans="1:23" x14ac:dyDescent="0.45">
      <c r="A857" s="414">
        <v>1</v>
      </c>
      <c r="B857" s="108" t="s">
        <v>1475</v>
      </c>
      <c r="C857" s="135" t="s">
        <v>1182</v>
      </c>
      <c r="D857" s="108" t="s">
        <v>1183</v>
      </c>
      <c r="E857" s="317">
        <v>10000</v>
      </c>
      <c r="F857" s="318">
        <v>10000</v>
      </c>
      <c r="G857" s="318">
        <v>10000</v>
      </c>
      <c r="H857" s="338">
        <v>10000</v>
      </c>
      <c r="I857" s="118" t="s">
        <v>1184</v>
      </c>
      <c r="J857" s="108" t="s">
        <v>1185</v>
      </c>
      <c r="K857" s="121" t="s">
        <v>463</v>
      </c>
      <c r="L857" s="139"/>
    </row>
    <row r="858" spans="1:23" x14ac:dyDescent="0.45">
      <c r="A858" s="122"/>
      <c r="B858" s="109" t="s">
        <v>1186</v>
      </c>
      <c r="C858" s="110" t="s">
        <v>1187</v>
      </c>
      <c r="D858" s="109" t="s">
        <v>1188</v>
      </c>
      <c r="E858" s="307"/>
      <c r="F858" s="308"/>
      <c r="G858" s="308"/>
      <c r="H858" s="321"/>
      <c r="I858" s="122" t="s">
        <v>1189</v>
      </c>
      <c r="J858" s="109" t="s">
        <v>1187</v>
      </c>
      <c r="K858" s="119" t="s">
        <v>228</v>
      </c>
    </row>
    <row r="859" spans="1:23" x14ac:dyDescent="0.45">
      <c r="A859" s="122"/>
      <c r="B859" s="109" t="s">
        <v>1190</v>
      </c>
      <c r="C859" s="110" t="s">
        <v>1191</v>
      </c>
      <c r="D859" s="109" t="s">
        <v>1192</v>
      </c>
      <c r="E859" s="306"/>
      <c r="F859" s="308"/>
      <c r="G859" s="308"/>
      <c r="H859" s="306"/>
      <c r="I859" s="122" t="s">
        <v>1193</v>
      </c>
      <c r="J859" s="109" t="s">
        <v>1194</v>
      </c>
      <c r="K859" s="119"/>
      <c r="L859" s="140"/>
    </row>
    <row r="860" spans="1:23" x14ac:dyDescent="0.45">
      <c r="A860" s="122"/>
      <c r="B860" s="138" t="s">
        <v>1195</v>
      </c>
      <c r="C860" s="109" t="s">
        <v>1196</v>
      </c>
      <c r="D860" s="115" t="s">
        <v>1197</v>
      </c>
      <c r="E860" s="306"/>
      <c r="F860" s="308"/>
      <c r="G860" s="308"/>
      <c r="H860" s="306"/>
      <c r="I860" s="122"/>
      <c r="J860" s="109" t="s">
        <v>1198</v>
      </c>
      <c r="K860" s="119"/>
    </row>
    <row r="861" spans="1:23" s="147" customFormat="1" x14ac:dyDescent="0.45">
      <c r="A861" s="415"/>
      <c r="B861" s="153"/>
      <c r="C861" s="117"/>
      <c r="D861" s="154"/>
      <c r="E861" s="181"/>
      <c r="F861" s="180"/>
      <c r="G861" s="180"/>
      <c r="H861" s="181"/>
      <c r="I861" s="415"/>
      <c r="J861" s="117" t="s">
        <v>1199</v>
      </c>
      <c r="K861" s="120"/>
    </row>
    <row r="862" spans="1:23" ht="23.25" customHeight="1" x14ac:dyDescent="0.45">
      <c r="A862" s="122">
        <v>2</v>
      </c>
      <c r="B862" s="109" t="s">
        <v>1472</v>
      </c>
      <c r="C862" s="110" t="s">
        <v>1141</v>
      </c>
      <c r="D862" s="109" t="s">
        <v>1600</v>
      </c>
      <c r="E862" s="261">
        <v>50000</v>
      </c>
      <c r="F862" s="261">
        <v>50000</v>
      </c>
      <c r="G862" s="261">
        <v>50000</v>
      </c>
      <c r="H862" s="261">
        <v>50000</v>
      </c>
      <c r="I862" s="112" t="s">
        <v>1142</v>
      </c>
      <c r="J862" s="109" t="s">
        <v>1143</v>
      </c>
      <c r="K862" s="119" t="s">
        <v>474</v>
      </c>
    </row>
    <row r="863" spans="1:23" ht="23.25" customHeight="1" x14ac:dyDescent="0.45">
      <c r="A863" s="122"/>
      <c r="B863" s="109"/>
      <c r="C863" s="110" t="s">
        <v>1144</v>
      </c>
      <c r="D863" s="109" t="s">
        <v>1145</v>
      </c>
      <c r="E863" s="308"/>
      <c r="F863" s="308"/>
      <c r="G863" s="308"/>
      <c r="H863" s="308"/>
      <c r="I863" s="122" t="s">
        <v>1146</v>
      </c>
      <c r="J863" s="109" t="s">
        <v>1147</v>
      </c>
      <c r="K863" s="119" t="s">
        <v>228</v>
      </c>
    </row>
    <row r="864" spans="1:23" ht="23.25" customHeight="1" x14ac:dyDescent="0.45">
      <c r="A864" s="122"/>
      <c r="B864" s="109"/>
      <c r="C864" s="110" t="s">
        <v>1148</v>
      </c>
      <c r="D864" s="109" t="s">
        <v>1149</v>
      </c>
      <c r="E864" s="306"/>
      <c r="F864" s="308"/>
      <c r="G864" s="306"/>
      <c r="H864" s="308"/>
      <c r="I864" s="122" t="s">
        <v>73</v>
      </c>
      <c r="J864" s="109" t="s">
        <v>1150</v>
      </c>
      <c r="K864" s="119"/>
    </row>
    <row r="865" spans="1:24" x14ac:dyDescent="0.45">
      <c r="A865" s="415"/>
      <c r="B865" s="117"/>
      <c r="C865" s="116" t="s">
        <v>1151</v>
      </c>
      <c r="D865" s="117" t="s">
        <v>1152</v>
      </c>
      <c r="E865" s="181"/>
      <c r="F865" s="180"/>
      <c r="G865" s="181"/>
      <c r="H865" s="180"/>
      <c r="I865" s="415"/>
      <c r="J865" s="117" t="s">
        <v>1153</v>
      </c>
      <c r="K865" s="120"/>
    </row>
    <row r="866" spans="1:24" s="426" customFormat="1" ht="24" customHeight="1" x14ac:dyDescent="0.45">
      <c r="A866" s="122">
        <v>3</v>
      </c>
      <c r="B866" s="109" t="s">
        <v>1592</v>
      </c>
      <c r="C866" s="110" t="s">
        <v>1595</v>
      </c>
      <c r="D866" s="109" t="s">
        <v>1603</v>
      </c>
      <c r="E866" s="261">
        <v>50000</v>
      </c>
      <c r="F866" s="261">
        <v>50000</v>
      </c>
      <c r="G866" s="261">
        <v>50000</v>
      </c>
      <c r="H866" s="261">
        <v>50000</v>
      </c>
      <c r="I866" s="112" t="s">
        <v>1608</v>
      </c>
      <c r="J866" s="112" t="s">
        <v>1608</v>
      </c>
      <c r="K866" s="119" t="s">
        <v>463</v>
      </c>
    </row>
    <row r="867" spans="1:24" s="426" customFormat="1" ht="24" customHeight="1" x14ac:dyDescent="0.45">
      <c r="A867" s="122"/>
      <c r="B867" s="186" t="s">
        <v>1602</v>
      </c>
      <c r="C867" s="110" t="s">
        <v>1596</v>
      </c>
      <c r="D867" s="109" t="s">
        <v>1604</v>
      </c>
      <c r="E867" s="308"/>
      <c r="F867" s="308"/>
      <c r="G867" s="308"/>
      <c r="H867" s="308"/>
      <c r="I867" s="122" t="s">
        <v>1609</v>
      </c>
      <c r="J867" s="122" t="s">
        <v>1609</v>
      </c>
      <c r="K867" s="119" t="s">
        <v>228</v>
      </c>
    </row>
    <row r="868" spans="1:24" s="426" customFormat="1" ht="24" customHeight="1" x14ac:dyDescent="0.45">
      <c r="A868" s="122"/>
      <c r="B868" s="427" t="s">
        <v>1601</v>
      </c>
      <c r="C868" s="110" t="s">
        <v>1597</v>
      </c>
      <c r="D868" s="109" t="s">
        <v>1605</v>
      </c>
      <c r="E868" s="306"/>
      <c r="F868" s="308"/>
      <c r="G868" s="306"/>
      <c r="H868" s="308"/>
      <c r="I868" s="122" t="s">
        <v>1610</v>
      </c>
      <c r="J868" s="122" t="s">
        <v>1610</v>
      </c>
      <c r="K868" s="119"/>
    </row>
    <row r="869" spans="1:24" s="426" customFormat="1" ht="24" customHeight="1" x14ac:dyDescent="0.45">
      <c r="A869" s="122"/>
      <c r="B869" s="109" t="s">
        <v>1593</v>
      </c>
      <c r="C869" s="110" t="s">
        <v>1598</v>
      </c>
      <c r="D869" s="109" t="s">
        <v>1606</v>
      </c>
      <c r="E869" s="306"/>
      <c r="F869" s="308"/>
      <c r="G869" s="306"/>
      <c r="H869" s="308"/>
      <c r="I869" s="122" t="s">
        <v>1611</v>
      </c>
      <c r="J869" s="122" t="s">
        <v>1611</v>
      </c>
      <c r="K869" s="119"/>
    </row>
    <row r="870" spans="1:24" s="426" customFormat="1" ht="24" customHeight="1" x14ac:dyDescent="0.45">
      <c r="A870" s="415"/>
      <c r="B870" s="117" t="s">
        <v>1594</v>
      </c>
      <c r="C870" s="116" t="s">
        <v>1599</v>
      </c>
      <c r="D870" s="117" t="s">
        <v>1607</v>
      </c>
      <c r="E870" s="181"/>
      <c r="F870" s="180"/>
      <c r="G870" s="181"/>
      <c r="H870" s="180"/>
      <c r="I870" s="415" t="s">
        <v>1612</v>
      </c>
      <c r="J870" s="415" t="s">
        <v>1612</v>
      </c>
      <c r="K870" s="120"/>
    </row>
    <row r="871" spans="1:24" s="426" customFormat="1" ht="25.5" customHeight="1" x14ac:dyDescent="0.45">
      <c r="A871" s="248"/>
      <c r="B871" s="110"/>
      <c r="C871" s="110"/>
      <c r="D871" s="110"/>
      <c r="E871" s="222"/>
      <c r="F871" s="222"/>
      <c r="G871" s="222"/>
      <c r="H871" s="222"/>
      <c r="I871" s="248"/>
      <c r="J871" s="110"/>
      <c r="K871" s="248"/>
    </row>
    <row r="872" spans="1:24" s="426" customFormat="1" ht="25.5" customHeight="1" x14ac:dyDescent="0.45">
      <c r="A872" s="248"/>
      <c r="B872" s="110"/>
      <c r="C872" s="110"/>
      <c r="D872" s="110"/>
      <c r="E872" s="222"/>
      <c r="F872" s="222"/>
      <c r="G872" s="222"/>
      <c r="H872" s="222"/>
      <c r="I872" s="248"/>
      <c r="J872" s="110"/>
      <c r="K872" s="248"/>
    </row>
    <row r="873" spans="1:24" ht="25.5" customHeight="1" x14ac:dyDescent="0.45">
      <c r="A873" s="248"/>
      <c r="B873" s="110"/>
      <c r="C873" s="110"/>
      <c r="D873" s="110"/>
      <c r="E873" s="222"/>
      <c r="F873" s="222"/>
      <c r="G873" s="222"/>
      <c r="H873" s="222"/>
      <c r="I873" s="248"/>
      <c r="J873" s="110"/>
      <c r="K873" s="248"/>
    </row>
    <row r="874" spans="1:24" ht="21.75" customHeight="1" x14ac:dyDescent="0.45">
      <c r="A874" s="248"/>
      <c r="B874" s="110"/>
      <c r="C874" s="110"/>
      <c r="D874" s="110"/>
      <c r="E874" s="222"/>
      <c r="F874" s="222"/>
      <c r="G874" s="222"/>
      <c r="H874" s="222"/>
      <c r="I874" s="248"/>
      <c r="J874" s="131" t="s">
        <v>96</v>
      </c>
      <c r="K874" s="248">
        <v>72</v>
      </c>
    </row>
    <row r="875" spans="1:24" s="17" customFormat="1" ht="21.75" x14ac:dyDescent="0.5">
      <c r="A875" s="466" t="s">
        <v>6</v>
      </c>
      <c r="B875" s="466"/>
      <c r="C875" s="466"/>
      <c r="D875" s="466"/>
      <c r="E875" s="466"/>
      <c r="F875" s="466"/>
      <c r="G875" s="466"/>
      <c r="H875" s="466"/>
      <c r="I875" s="466"/>
      <c r="J875" s="466"/>
      <c r="K875" s="466"/>
      <c r="L875" s="63"/>
      <c r="M875" s="63"/>
      <c r="N875" s="63"/>
      <c r="O875" s="63"/>
      <c r="P875" s="63"/>
      <c r="Q875" s="63"/>
      <c r="R875" s="63"/>
      <c r="S875" s="63"/>
      <c r="T875" s="63"/>
      <c r="V875" s="17" t="s">
        <v>28</v>
      </c>
      <c r="X875" s="17" t="s">
        <v>28</v>
      </c>
    </row>
    <row r="876" spans="1:24" s="17" customFormat="1" ht="21.75" x14ac:dyDescent="0.5">
      <c r="A876" s="466" t="s">
        <v>111</v>
      </c>
      <c r="B876" s="466"/>
      <c r="C876" s="466"/>
      <c r="D876" s="466"/>
      <c r="E876" s="466"/>
      <c r="F876" s="466"/>
      <c r="G876" s="466"/>
      <c r="H876" s="466"/>
      <c r="I876" s="466"/>
      <c r="J876" s="466"/>
      <c r="K876" s="466"/>
      <c r="L876" s="63"/>
      <c r="M876" s="63"/>
      <c r="N876" s="63"/>
      <c r="O876" s="63"/>
      <c r="P876" s="63"/>
      <c r="Q876" s="63"/>
      <c r="R876" s="63"/>
      <c r="S876" s="63"/>
      <c r="T876" s="63"/>
    </row>
    <row r="877" spans="1:24" s="17" customFormat="1" ht="21.75" x14ac:dyDescent="0.5">
      <c r="A877" s="466" t="s">
        <v>230</v>
      </c>
      <c r="B877" s="466"/>
      <c r="C877" s="466"/>
      <c r="D877" s="466"/>
      <c r="E877" s="466"/>
      <c r="F877" s="466"/>
      <c r="G877" s="466"/>
      <c r="H877" s="466"/>
      <c r="I877" s="466"/>
      <c r="J877" s="466"/>
      <c r="K877" s="466"/>
      <c r="L877" s="63"/>
      <c r="M877" s="63"/>
      <c r="N877" s="63"/>
      <c r="O877" s="63"/>
      <c r="P877" s="63"/>
      <c r="Q877" s="63"/>
      <c r="R877" s="63"/>
      <c r="S877" s="63"/>
      <c r="T877" s="63"/>
      <c r="W877" s="17" t="s">
        <v>28</v>
      </c>
    </row>
    <row r="878" spans="1:24" s="17" customFormat="1" ht="21.75" x14ac:dyDescent="0.5">
      <c r="A878" s="17" t="s">
        <v>1365</v>
      </c>
      <c r="D878" s="225"/>
      <c r="E878" s="300"/>
      <c r="F878" s="300"/>
      <c r="G878" s="300"/>
      <c r="H878" s="300"/>
      <c r="I878" s="225"/>
      <c r="J878" s="225"/>
      <c r="K878" s="225"/>
      <c r="L878" s="225"/>
      <c r="M878" s="225"/>
      <c r="N878" s="225"/>
      <c r="O878" s="225"/>
      <c r="P878" s="225"/>
      <c r="Q878" s="225"/>
      <c r="R878" s="225"/>
      <c r="S878" s="225"/>
      <c r="T878" s="225"/>
    </row>
    <row r="879" spans="1:24" s="17" customFormat="1" ht="21.75" x14ac:dyDescent="0.5">
      <c r="A879" s="467" t="s">
        <v>1334</v>
      </c>
      <c r="B879" s="467"/>
      <c r="C879" s="467"/>
      <c r="D879" s="467"/>
      <c r="E879" s="467"/>
      <c r="F879" s="467"/>
      <c r="G879" s="467"/>
      <c r="H879" s="467"/>
      <c r="I879" s="467"/>
      <c r="J879" s="467"/>
      <c r="K879" s="467"/>
      <c r="L879" s="467"/>
      <c r="M879" s="467"/>
      <c r="N879" s="467"/>
      <c r="O879" s="467"/>
      <c r="P879" s="467"/>
      <c r="Q879" s="467"/>
      <c r="R879" s="467"/>
      <c r="S879" s="467"/>
      <c r="T879" s="467"/>
    </row>
    <row r="880" spans="1:24" s="17" customFormat="1" ht="21.75" x14ac:dyDescent="0.5">
      <c r="A880" s="17" t="s">
        <v>1379</v>
      </c>
      <c r="E880" s="301"/>
      <c r="F880" s="301"/>
      <c r="G880" s="301"/>
      <c r="H880" s="301"/>
    </row>
    <row r="881" spans="1:23" s="17" customFormat="1" ht="21.75" x14ac:dyDescent="0.5">
      <c r="B881" s="17" t="s">
        <v>1589</v>
      </c>
      <c r="E881" s="301"/>
      <c r="F881" s="301"/>
      <c r="G881" s="301"/>
      <c r="H881" s="301"/>
      <c r="W881" s="17" t="s">
        <v>28</v>
      </c>
    </row>
    <row r="882" spans="1:23" s="147" customFormat="1" x14ac:dyDescent="0.45">
      <c r="A882" s="472" t="s">
        <v>8</v>
      </c>
      <c r="B882" s="472" t="s">
        <v>3</v>
      </c>
      <c r="C882" s="472" t="s">
        <v>9</v>
      </c>
      <c r="D882" s="472" t="s">
        <v>10</v>
      </c>
      <c r="E882" s="469" t="s">
        <v>298</v>
      </c>
      <c r="F882" s="474"/>
      <c r="G882" s="474"/>
      <c r="H882" s="474"/>
      <c r="I882" s="129" t="s">
        <v>44</v>
      </c>
      <c r="J882" s="472" t="s">
        <v>299</v>
      </c>
      <c r="K882" s="129" t="s">
        <v>160</v>
      </c>
    </row>
    <row r="883" spans="1:23" s="147" customFormat="1" x14ac:dyDescent="0.45">
      <c r="A883" s="473"/>
      <c r="B883" s="473"/>
      <c r="C883" s="473"/>
      <c r="D883" s="473"/>
      <c r="E883" s="302">
        <v>2561</v>
      </c>
      <c r="F883" s="303">
        <v>2562</v>
      </c>
      <c r="G883" s="302">
        <v>2563</v>
      </c>
      <c r="H883" s="304">
        <v>2564</v>
      </c>
      <c r="I883" s="124" t="s">
        <v>36</v>
      </c>
      <c r="J883" s="473"/>
      <c r="K883" s="124" t="s">
        <v>300</v>
      </c>
    </row>
    <row r="884" spans="1:23" x14ac:dyDescent="0.45">
      <c r="A884" s="129">
        <v>4</v>
      </c>
      <c r="B884" s="161" t="s">
        <v>1484</v>
      </c>
      <c r="C884" s="169" t="s">
        <v>1251</v>
      </c>
      <c r="D884" s="161" t="s">
        <v>1252</v>
      </c>
      <c r="E884" s="360">
        <v>300000</v>
      </c>
      <c r="F884" s="360">
        <v>300000</v>
      </c>
      <c r="G884" s="360">
        <v>300000</v>
      </c>
      <c r="H884" s="360">
        <v>300000</v>
      </c>
      <c r="I884" s="112" t="s">
        <v>1253</v>
      </c>
      <c r="J884" s="166" t="s">
        <v>1254</v>
      </c>
      <c r="K884" s="119" t="s">
        <v>474</v>
      </c>
    </row>
    <row r="885" spans="1:23" x14ac:dyDescent="0.45">
      <c r="A885" s="122"/>
      <c r="B885" s="109" t="s">
        <v>1255</v>
      </c>
      <c r="C885" s="110" t="s">
        <v>1254</v>
      </c>
      <c r="D885" s="109" t="s">
        <v>1256</v>
      </c>
      <c r="E885" s="355"/>
      <c r="F885" s="355"/>
      <c r="G885" s="355"/>
      <c r="H885" s="355"/>
      <c r="I885" s="122" t="s">
        <v>1257</v>
      </c>
      <c r="J885" s="109" t="s">
        <v>1258</v>
      </c>
      <c r="K885" s="119" t="s">
        <v>228</v>
      </c>
      <c r="L885" s="140"/>
    </row>
    <row r="886" spans="1:23" ht="22.5" customHeight="1" x14ac:dyDescent="0.45">
      <c r="A886" s="122"/>
      <c r="B886" s="109" t="s">
        <v>1259</v>
      </c>
      <c r="C886" s="110" t="s">
        <v>1260</v>
      </c>
      <c r="D886" s="109"/>
      <c r="E886" s="357"/>
      <c r="F886" s="355"/>
      <c r="G886" s="357"/>
      <c r="H886" s="355"/>
      <c r="I886" s="122" t="s">
        <v>1261</v>
      </c>
      <c r="J886" s="109" t="s">
        <v>1262</v>
      </c>
      <c r="K886" s="119"/>
    </row>
    <row r="887" spans="1:23" x14ac:dyDescent="0.45">
      <c r="A887" s="122"/>
      <c r="B887" s="109"/>
      <c r="C887" s="110" t="s">
        <v>1263</v>
      </c>
      <c r="D887" s="109"/>
      <c r="E887" s="357"/>
      <c r="F887" s="355"/>
      <c r="G887" s="357"/>
      <c r="H887" s="355"/>
      <c r="I887" s="122" t="s">
        <v>1264</v>
      </c>
      <c r="J887" s="109" t="s">
        <v>1265</v>
      </c>
      <c r="K887" s="119"/>
    </row>
    <row r="888" spans="1:23" s="147" customFormat="1" x14ac:dyDescent="0.45">
      <c r="A888" s="122"/>
      <c r="B888" s="109"/>
      <c r="C888" s="110" t="s">
        <v>1266</v>
      </c>
      <c r="D888" s="109"/>
      <c r="E888" s="357"/>
      <c r="F888" s="355"/>
      <c r="G888" s="357"/>
      <c r="H888" s="355"/>
      <c r="I888" s="122" t="s">
        <v>1267</v>
      </c>
      <c r="J888" s="109" t="s">
        <v>1268</v>
      </c>
      <c r="K888" s="119"/>
    </row>
    <row r="889" spans="1:23" s="147" customFormat="1" ht="16.5" customHeight="1" x14ac:dyDescent="0.45">
      <c r="A889" s="124"/>
      <c r="B889" s="117"/>
      <c r="C889" s="116"/>
      <c r="D889" s="117"/>
      <c r="E889" s="358"/>
      <c r="F889" s="359"/>
      <c r="G889" s="358"/>
      <c r="H889" s="359"/>
      <c r="I889" s="124"/>
      <c r="J889" s="117"/>
      <c r="K889" s="120"/>
    </row>
    <row r="890" spans="1:23" x14ac:dyDescent="0.45">
      <c r="A890" s="129">
        <v>5</v>
      </c>
      <c r="B890" s="109" t="s">
        <v>1481</v>
      </c>
      <c r="C890" s="110" t="s">
        <v>1227</v>
      </c>
      <c r="D890" s="109" t="s">
        <v>1228</v>
      </c>
      <c r="E890" s="261">
        <v>50000</v>
      </c>
      <c r="F890" s="261">
        <v>0</v>
      </c>
      <c r="G890" s="261">
        <v>0</v>
      </c>
      <c r="H890" s="261">
        <v>0</v>
      </c>
      <c r="I890" s="112" t="s">
        <v>1229</v>
      </c>
      <c r="J890" s="109" t="s">
        <v>1230</v>
      </c>
      <c r="K890" s="119" t="s">
        <v>474</v>
      </c>
    </row>
    <row r="891" spans="1:23" x14ac:dyDescent="0.45">
      <c r="A891" s="122"/>
      <c r="B891" s="109" t="s">
        <v>1480</v>
      </c>
      <c r="C891" s="110" t="s">
        <v>1231</v>
      </c>
      <c r="D891" s="109"/>
      <c r="E891" s="308"/>
      <c r="F891" s="308"/>
      <c r="G891" s="308"/>
      <c r="H891" s="308"/>
      <c r="I891" s="122" t="s">
        <v>1232</v>
      </c>
      <c r="J891" s="109" t="s">
        <v>1233</v>
      </c>
      <c r="K891" s="119" t="s">
        <v>228</v>
      </c>
      <c r="L891" s="140"/>
    </row>
    <row r="892" spans="1:23" x14ac:dyDescent="0.45">
      <c r="A892" s="122"/>
      <c r="B892" s="109"/>
      <c r="C892" s="110" t="s">
        <v>1234</v>
      </c>
      <c r="D892" s="109"/>
      <c r="E892" s="306"/>
      <c r="F892" s="308"/>
      <c r="G892" s="308"/>
      <c r="H892" s="308"/>
      <c r="I892" s="122" t="s">
        <v>1235</v>
      </c>
      <c r="J892" s="109" t="s">
        <v>1236</v>
      </c>
      <c r="K892" s="119"/>
    </row>
    <row r="893" spans="1:23" x14ac:dyDescent="0.45">
      <c r="A893" s="122"/>
      <c r="B893" s="109"/>
      <c r="C893" s="110" t="s">
        <v>1237</v>
      </c>
      <c r="D893" s="109"/>
      <c r="E893" s="306"/>
      <c r="F893" s="308"/>
      <c r="G893" s="308"/>
      <c r="H893" s="308"/>
      <c r="I893" s="122"/>
      <c r="J893" s="109" t="s">
        <v>1238</v>
      </c>
      <c r="K893" s="119"/>
    </row>
    <row r="894" spans="1:23" x14ac:dyDescent="0.45">
      <c r="A894" s="122"/>
      <c r="B894" s="109"/>
      <c r="C894" s="110" t="s">
        <v>1104</v>
      </c>
      <c r="D894" s="109"/>
      <c r="E894" s="306"/>
      <c r="F894" s="308"/>
      <c r="G894" s="308"/>
      <c r="H894" s="308"/>
      <c r="I894" s="122"/>
      <c r="J894" s="109" t="s">
        <v>1239</v>
      </c>
      <c r="K894" s="119"/>
    </row>
    <row r="895" spans="1:23" s="147" customFormat="1" x14ac:dyDescent="0.45">
      <c r="A895" s="124"/>
      <c r="B895" s="117"/>
      <c r="C895" s="116"/>
      <c r="D895" s="117"/>
      <c r="E895" s="313"/>
      <c r="F895" s="315"/>
      <c r="G895" s="315"/>
      <c r="H895" s="315"/>
      <c r="I895" s="124"/>
      <c r="J895" s="117" t="s">
        <v>17</v>
      </c>
      <c r="K895" s="124"/>
    </row>
    <row r="896" spans="1:23" ht="24.75" customHeight="1" x14ac:dyDescent="0.45">
      <c r="A896" s="122">
        <v>6</v>
      </c>
      <c r="B896" s="109" t="s">
        <v>1397</v>
      </c>
      <c r="C896" s="110" t="s">
        <v>1154</v>
      </c>
      <c r="D896" s="109" t="s">
        <v>1155</v>
      </c>
      <c r="E896" s="261">
        <v>500000</v>
      </c>
      <c r="F896" s="261">
        <v>500000</v>
      </c>
      <c r="G896" s="261">
        <v>500000</v>
      </c>
      <c r="H896" s="261">
        <v>500000</v>
      </c>
      <c r="I896" s="112" t="s">
        <v>1156</v>
      </c>
      <c r="J896" s="108" t="s">
        <v>1157</v>
      </c>
      <c r="K896" s="119" t="s">
        <v>474</v>
      </c>
    </row>
    <row r="897" spans="1:24" ht="24.75" customHeight="1" x14ac:dyDescent="0.45">
      <c r="A897" s="122"/>
      <c r="B897" s="109" t="s">
        <v>1158</v>
      </c>
      <c r="C897" s="110" t="s">
        <v>1159</v>
      </c>
      <c r="D897" s="109" t="s">
        <v>1160</v>
      </c>
      <c r="E897" s="308"/>
      <c r="F897" s="308"/>
      <c r="G897" s="308"/>
      <c r="H897" s="308"/>
      <c r="I897" s="122" t="s">
        <v>1161</v>
      </c>
      <c r="J897" s="109" t="s">
        <v>1162</v>
      </c>
      <c r="K897" s="119" t="s">
        <v>228</v>
      </c>
    </row>
    <row r="898" spans="1:24" ht="24.75" customHeight="1" x14ac:dyDescent="0.45">
      <c r="A898" s="122"/>
      <c r="B898" s="109"/>
      <c r="C898" s="110" t="s">
        <v>1163</v>
      </c>
      <c r="D898" s="109"/>
      <c r="E898" s="306"/>
      <c r="F898" s="308"/>
      <c r="G898" s="306"/>
      <c r="H898" s="308"/>
      <c r="I898" s="122" t="s">
        <v>1164</v>
      </c>
      <c r="J898" s="109" t="s">
        <v>1163</v>
      </c>
      <c r="K898" s="119"/>
    </row>
    <row r="899" spans="1:24" ht="11.25" customHeight="1" x14ac:dyDescent="0.45">
      <c r="A899" s="415"/>
      <c r="B899" s="117"/>
      <c r="C899" s="116"/>
      <c r="D899" s="117"/>
      <c r="E899" s="313"/>
      <c r="F899" s="315"/>
      <c r="G899" s="313"/>
      <c r="H899" s="315"/>
      <c r="I899" s="415"/>
      <c r="J899" s="117"/>
      <c r="K899" s="120"/>
    </row>
    <row r="902" spans="1:24" ht="21.75" customHeight="1" x14ac:dyDescent="0.45">
      <c r="A902" s="248"/>
      <c r="B902" s="110"/>
      <c r="C902" s="110"/>
      <c r="D902" s="110"/>
      <c r="E902" s="222"/>
      <c r="F902" s="222"/>
      <c r="G902" s="222"/>
      <c r="H902" s="222"/>
      <c r="I902" s="248"/>
      <c r="J902" s="131" t="s">
        <v>96</v>
      </c>
      <c r="K902" s="248">
        <v>73</v>
      </c>
    </row>
    <row r="903" spans="1:24" s="17" customFormat="1" ht="21.75" x14ac:dyDescent="0.5">
      <c r="A903" s="466" t="s">
        <v>6</v>
      </c>
      <c r="B903" s="466"/>
      <c r="C903" s="466"/>
      <c r="D903" s="466"/>
      <c r="E903" s="466"/>
      <c r="F903" s="466"/>
      <c r="G903" s="466"/>
      <c r="H903" s="466"/>
      <c r="I903" s="466"/>
      <c r="J903" s="466"/>
      <c r="K903" s="466"/>
      <c r="L903" s="63"/>
      <c r="M903" s="63"/>
      <c r="N903" s="63"/>
      <c r="O903" s="63"/>
      <c r="P903" s="63"/>
      <c r="Q903" s="63"/>
      <c r="R903" s="63"/>
      <c r="S903" s="63"/>
      <c r="T903" s="63"/>
      <c r="V903" s="17" t="s">
        <v>28</v>
      </c>
      <c r="X903" s="17" t="s">
        <v>28</v>
      </c>
    </row>
    <row r="904" spans="1:24" s="17" customFormat="1" ht="21.75" x14ac:dyDescent="0.5">
      <c r="A904" s="466" t="s">
        <v>111</v>
      </c>
      <c r="B904" s="466"/>
      <c r="C904" s="466"/>
      <c r="D904" s="466"/>
      <c r="E904" s="466"/>
      <c r="F904" s="466"/>
      <c r="G904" s="466"/>
      <c r="H904" s="466"/>
      <c r="I904" s="466"/>
      <c r="J904" s="466"/>
      <c r="K904" s="466"/>
      <c r="L904" s="63"/>
      <c r="M904" s="63"/>
      <c r="N904" s="63"/>
      <c r="O904" s="63"/>
      <c r="P904" s="63"/>
      <c r="Q904" s="63"/>
      <c r="R904" s="63"/>
      <c r="S904" s="63"/>
      <c r="T904" s="63"/>
    </row>
    <row r="905" spans="1:24" s="17" customFormat="1" ht="21.75" x14ac:dyDescent="0.5">
      <c r="A905" s="466" t="s">
        <v>230</v>
      </c>
      <c r="B905" s="466"/>
      <c r="C905" s="466"/>
      <c r="D905" s="466"/>
      <c r="E905" s="466"/>
      <c r="F905" s="466"/>
      <c r="G905" s="466"/>
      <c r="H905" s="466"/>
      <c r="I905" s="466"/>
      <c r="J905" s="466"/>
      <c r="K905" s="466"/>
      <c r="L905" s="63"/>
      <c r="M905" s="63"/>
      <c r="N905" s="63"/>
      <c r="O905" s="63"/>
      <c r="P905" s="63"/>
      <c r="Q905" s="63"/>
      <c r="R905" s="63"/>
      <c r="S905" s="63"/>
      <c r="T905" s="63"/>
      <c r="W905" s="17" t="s">
        <v>28</v>
      </c>
    </row>
    <row r="906" spans="1:24" s="17" customFormat="1" ht="21.75" x14ac:dyDescent="0.5">
      <c r="A906" s="17" t="s">
        <v>1365</v>
      </c>
      <c r="D906" s="225"/>
      <c r="E906" s="300"/>
      <c r="F906" s="300"/>
      <c r="G906" s="300"/>
      <c r="H906" s="300"/>
      <c r="I906" s="225"/>
      <c r="J906" s="225"/>
      <c r="K906" s="225"/>
      <c r="L906" s="225"/>
      <c r="M906" s="225"/>
      <c r="N906" s="225"/>
      <c r="O906" s="225"/>
      <c r="P906" s="225"/>
      <c r="Q906" s="225"/>
      <c r="R906" s="225"/>
      <c r="S906" s="225"/>
      <c r="T906" s="225"/>
    </row>
    <row r="907" spans="1:24" s="17" customFormat="1" ht="21.75" x14ac:dyDescent="0.5">
      <c r="A907" s="467" t="s">
        <v>1334</v>
      </c>
      <c r="B907" s="467"/>
      <c r="C907" s="467"/>
      <c r="D907" s="467"/>
      <c r="E907" s="467"/>
      <c r="F907" s="467"/>
      <c r="G907" s="467"/>
      <c r="H907" s="467"/>
      <c r="I907" s="467"/>
      <c r="J907" s="467"/>
      <c r="K907" s="467"/>
      <c r="L907" s="467"/>
      <c r="M907" s="467"/>
      <c r="N907" s="467"/>
      <c r="O907" s="467"/>
      <c r="P907" s="467"/>
      <c r="Q907" s="467"/>
      <c r="R907" s="467"/>
      <c r="S907" s="467"/>
      <c r="T907" s="467"/>
    </row>
    <row r="908" spans="1:24" s="17" customFormat="1" ht="21.75" x14ac:dyDescent="0.5">
      <c r="A908" s="17" t="s">
        <v>1379</v>
      </c>
      <c r="E908" s="301"/>
      <c r="F908" s="301"/>
      <c r="G908" s="301"/>
      <c r="H908" s="301"/>
    </row>
    <row r="909" spans="1:24" s="17" customFormat="1" ht="21.75" x14ac:dyDescent="0.5">
      <c r="B909" s="17" t="s">
        <v>1589</v>
      </c>
      <c r="E909" s="301"/>
      <c r="F909" s="301"/>
      <c r="G909" s="301"/>
      <c r="H909" s="301"/>
      <c r="W909" s="17" t="s">
        <v>28</v>
      </c>
    </row>
    <row r="910" spans="1:24" ht="25.5" customHeight="1" x14ac:dyDescent="0.45">
      <c r="A910" s="472" t="s">
        <v>8</v>
      </c>
      <c r="B910" s="472" t="s">
        <v>3</v>
      </c>
      <c r="C910" s="472" t="s">
        <v>9</v>
      </c>
      <c r="D910" s="472" t="s">
        <v>10</v>
      </c>
      <c r="E910" s="469" t="s">
        <v>298</v>
      </c>
      <c r="F910" s="474"/>
      <c r="G910" s="474"/>
      <c r="H910" s="474"/>
      <c r="I910" s="129" t="s">
        <v>44</v>
      </c>
      <c r="J910" s="472" t="s">
        <v>299</v>
      </c>
      <c r="K910" s="129" t="s">
        <v>160</v>
      </c>
    </row>
    <row r="911" spans="1:24" ht="25.5" customHeight="1" x14ac:dyDescent="0.45">
      <c r="A911" s="473"/>
      <c r="B911" s="473"/>
      <c r="C911" s="473"/>
      <c r="D911" s="473"/>
      <c r="E911" s="302">
        <v>2561</v>
      </c>
      <c r="F911" s="303">
        <v>2562</v>
      </c>
      <c r="G911" s="302">
        <v>2563</v>
      </c>
      <c r="H911" s="304">
        <v>2564</v>
      </c>
      <c r="I911" s="124" t="s">
        <v>36</v>
      </c>
      <c r="J911" s="473"/>
      <c r="K911" s="124" t="s">
        <v>300</v>
      </c>
    </row>
    <row r="912" spans="1:24" s="147" customFormat="1" x14ac:dyDescent="0.45">
      <c r="A912" s="129">
        <v>7</v>
      </c>
      <c r="B912" s="109" t="s">
        <v>1485</v>
      </c>
      <c r="C912" s="110" t="s">
        <v>1269</v>
      </c>
      <c r="D912" s="109" t="s">
        <v>1252</v>
      </c>
      <c r="E912" s="360">
        <v>300000</v>
      </c>
      <c r="F912" s="360">
        <v>300000</v>
      </c>
      <c r="G912" s="360">
        <v>300000</v>
      </c>
      <c r="H912" s="360">
        <v>300000</v>
      </c>
      <c r="I912" s="112" t="s">
        <v>1259</v>
      </c>
      <c r="J912" s="108" t="s">
        <v>1270</v>
      </c>
      <c r="K912" s="119" t="s">
        <v>1271</v>
      </c>
    </row>
    <row r="913" spans="1:11" x14ac:dyDescent="0.45">
      <c r="A913" s="122"/>
      <c r="B913" s="109" t="s">
        <v>1272</v>
      </c>
      <c r="C913" s="110" t="s">
        <v>1273</v>
      </c>
      <c r="D913" s="109" t="s">
        <v>1256</v>
      </c>
      <c r="E913" s="355"/>
      <c r="F913" s="355"/>
      <c r="G913" s="355"/>
      <c r="H913" s="355"/>
      <c r="I913" s="122" t="s">
        <v>1261</v>
      </c>
      <c r="J913" s="109" t="s">
        <v>1274</v>
      </c>
      <c r="K913" s="119" t="s">
        <v>228</v>
      </c>
    </row>
    <row r="914" spans="1:11" x14ac:dyDescent="0.45">
      <c r="A914" s="122"/>
      <c r="B914" s="109"/>
      <c r="C914" s="110" t="s">
        <v>1275</v>
      </c>
      <c r="D914" s="109"/>
      <c r="E914" s="361"/>
      <c r="F914" s="362"/>
      <c r="G914" s="361"/>
      <c r="H914" s="362"/>
      <c r="I914" s="122" t="s">
        <v>1264</v>
      </c>
      <c r="J914" s="109" t="s">
        <v>1266</v>
      </c>
      <c r="K914" s="119"/>
    </row>
    <row r="915" spans="1:11" x14ac:dyDescent="0.45">
      <c r="A915" s="122"/>
      <c r="B915" s="138"/>
      <c r="C915" s="109"/>
      <c r="D915" s="115"/>
      <c r="E915" s="361"/>
      <c r="F915" s="362"/>
      <c r="G915" s="361"/>
      <c r="H915" s="362"/>
      <c r="I915" s="122" t="s">
        <v>1267</v>
      </c>
      <c r="J915" s="109"/>
      <c r="K915" s="119"/>
    </row>
    <row r="916" spans="1:11" x14ac:dyDescent="0.45">
      <c r="A916" s="124"/>
      <c r="B916" s="117"/>
      <c r="C916" s="116"/>
      <c r="D916" s="117"/>
      <c r="E916" s="319"/>
      <c r="F916" s="320"/>
      <c r="G916" s="319"/>
      <c r="H916" s="320"/>
      <c r="I916" s="124"/>
      <c r="J916" s="117"/>
      <c r="K916" s="120"/>
    </row>
    <row r="917" spans="1:11" x14ac:dyDescent="0.45">
      <c r="A917" s="129">
        <v>8</v>
      </c>
      <c r="B917" s="109" t="s">
        <v>1486</v>
      </c>
      <c r="C917" s="110" t="s">
        <v>1276</v>
      </c>
      <c r="D917" s="109" t="s">
        <v>1277</v>
      </c>
      <c r="E917" s="261">
        <v>10000</v>
      </c>
      <c r="F917" s="261">
        <v>10000</v>
      </c>
      <c r="G917" s="261">
        <v>10000</v>
      </c>
      <c r="H917" s="261">
        <v>10000</v>
      </c>
      <c r="I917" s="112" t="s">
        <v>1278</v>
      </c>
      <c r="J917" s="108" t="s">
        <v>1279</v>
      </c>
      <c r="K917" s="119" t="s">
        <v>474</v>
      </c>
    </row>
    <row r="918" spans="1:11" x14ac:dyDescent="0.45">
      <c r="A918" s="122"/>
      <c r="B918" s="109"/>
      <c r="C918" s="110" t="s">
        <v>1280</v>
      </c>
      <c r="D918" s="109" t="s">
        <v>1281</v>
      </c>
      <c r="E918" s="308"/>
      <c r="F918" s="308"/>
      <c r="G918" s="308"/>
      <c r="H918" s="308"/>
      <c r="I918" s="122" t="s">
        <v>1282</v>
      </c>
      <c r="J918" s="109" t="s">
        <v>1283</v>
      </c>
      <c r="K918" s="119" t="s">
        <v>228</v>
      </c>
    </row>
    <row r="919" spans="1:11" x14ac:dyDescent="0.45">
      <c r="A919" s="122"/>
      <c r="B919" s="109"/>
      <c r="C919" s="110" t="s">
        <v>1284</v>
      </c>
      <c r="D919" s="109" t="s">
        <v>1285</v>
      </c>
      <c r="E919" s="306"/>
      <c r="F919" s="308"/>
      <c r="G919" s="306"/>
      <c r="H919" s="308"/>
      <c r="I919" s="122"/>
      <c r="J919" s="109" t="s">
        <v>1286</v>
      </c>
      <c r="K919" s="119"/>
    </row>
    <row r="920" spans="1:11" x14ac:dyDescent="0.45">
      <c r="A920" s="124"/>
      <c r="B920" s="117"/>
      <c r="C920" s="116"/>
      <c r="D920" s="117" t="s">
        <v>1287</v>
      </c>
      <c r="E920" s="319"/>
      <c r="F920" s="320"/>
      <c r="G920" s="319"/>
      <c r="H920" s="320"/>
      <c r="I920" s="124"/>
      <c r="J920" s="117"/>
      <c r="K920" s="120"/>
    </row>
    <row r="921" spans="1:11" ht="23.25" customHeight="1" x14ac:dyDescent="0.45">
      <c r="A921" s="414">
        <v>9</v>
      </c>
      <c r="B921" s="144" t="s">
        <v>1473</v>
      </c>
      <c r="C921" s="135" t="s">
        <v>1165</v>
      </c>
      <c r="D921" s="108" t="s">
        <v>1166</v>
      </c>
      <c r="E921" s="318">
        <v>40000</v>
      </c>
      <c r="F921" s="318">
        <v>40000</v>
      </c>
      <c r="G921" s="318">
        <v>40000</v>
      </c>
      <c r="H921" s="318">
        <v>40000</v>
      </c>
      <c r="I921" s="118" t="s">
        <v>1167</v>
      </c>
      <c r="J921" s="108" t="s">
        <v>1168</v>
      </c>
      <c r="K921" s="121" t="s">
        <v>474</v>
      </c>
    </row>
    <row r="922" spans="1:11" ht="23.25" customHeight="1" x14ac:dyDescent="0.45">
      <c r="A922" s="122"/>
      <c r="B922" s="115"/>
      <c r="C922" s="110" t="s">
        <v>1169</v>
      </c>
      <c r="D922" s="109" t="s">
        <v>1170</v>
      </c>
      <c r="E922" s="308"/>
      <c r="F922" s="308"/>
      <c r="G922" s="308"/>
      <c r="H922" s="308"/>
      <c r="I922" s="122" t="s">
        <v>1171</v>
      </c>
      <c r="J922" s="109" t="s">
        <v>1169</v>
      </c>
      <c r="K922" s="119" t="s">
        <v>228</v>
      </c>
    </row>
    <row r="923" spans="1:11" ht="12" customHeight="1" x14ac:dyDescent="0.45">
      <c r="A923" s="415"/>
      <c r="B923" s="154"/>
      <c r="C923" s="116"/>
      <c r="D923" s="117"/>
      <c r="E923" s="313"/>
      <c r="F923" s="315"/>
      <c r="G923" s="313"/>
      <c r="H923" s="315"/>
      <c r="I923" s="415"/>
      <c r="J923" s="117"/>
      <c r="K923" s="120"/>
    </row>
    <row r="924" spans="1:11" x14ac:dyDescent="0.45">
      <c r="A924" s="129">
        <v>10</v>
      </c>
      <c r="B924" s="109" t="s">
        <v>1482</v>
      </c>
      <c r="C924" s="110" t="s">
        <v>1240</v>
      </c>
      <c r="D924" s="109" t="s">
        <v>1241</v>
      </c>
      <c r="E924" s="261">
        <v>200000</v>
      </c>
      <c r="F924" s="261">
        <v>0</v>
      </c>
      <c r="G924" s="261">
        <v>0</v>
      </c>
      <c r="H924" s="261">
        <v>0</v>
      </c>
      <c r="I924" s="112" t="s">
        <v>1242</v>
      </c>
      <c r="J924" s="109" t="s">
        <v>1243</v>
      </c>
      <c r="K924" s="119" t="s">
        <v>474</v>
      </c>
    </row>
    <row r="925" spans="1:11" ht="21" customHeight="1" x14ac:dyDescent="0.45">
      <c r="A925" s="122"/>
      <c r="B925" s="109" t="s">
        <v>1483</v>
      </c>
      <c r="C925" s="110" t="s">
        <v>1244</v>
      </c>
      <c r="D925" s="109" t="s">
        <v>1245</v>
      </c>
      <c r="E925" s="308"/>
      <c r="F925" s="308"/>
      <c r="G925" s="308"/>
      <c r="H925" s="308"/>
      <c r="I925" s="122" t="s">
        <v>1246</v>
      </c>
      <c r="J925" s="109" t="s">
        <v>1247</v>
      </c>
      <c r="K925" s="119" t="s">
        <v>228</v>
      </c>
    </row>
    <row r="926" spans="1:11" ht="21" customHeight="1" x14ac:dyDescent="0.45">
      <c r="A926" s="122"/>
      <c r="B926" s="109"/>
      <c r="C926" s="110" t="s">
        <v>1164</v>
      </c>
      <c r="D926" s="109"/>
      <c r="E926" s="306"/>
      <c r="F926" s="308"/>
      <c r="G926" s="308"/>
      <c r="H926" s="308"/>
      <c r="I926" s="122" t="s">
        <v>1248</v>
      </c>
      <c r="J926" s="109" t="s">
        <v>1249</v>
      </c>
      <c r="K926" s="119"/>
    </row>
    <row r="927" spans="1:11" ht="21" customHeight="1" x14ac:dyDescent="0.45">
      <c r="A927" s="122"/>
      <c r="B927" s="138"/>
      <c r="C927" s="109"/>
      <c r="D927" s="115"/>
      <c r="E927" s="306"/>
      <c r="F927" s="308"/>
      <c r="G927" s="308"/>
      <c r="H927" s="308"/>
      <c r="I927" s="122"/>
      <c r="J927" s="109" t="s">
        <v>1250</v>
      </c>
      <c r="K927" s="119"/>
    </row>
    <row r="928" spans="1:11" ht="12.75" customHeight="1" x14ac:dyDescent="0.45">
      <c r="A928" s="124"/>
      <c r="B928" s="117"/>
      <c r="C928" s="116"/>
      <c r="D928" s="117"/>
      <c r="E928" s="319"/>
      <c r="F928" s="320"/>
      <c r="G928" s="320"/>
      <c r="H928" s="320"/>
      <c r="I928" s="124"/>
      <c r="J928" s="117"/>
      <c r="K928" s="124"/>
    </row>
    <row r="929" spans="1:24" ht="27.75" customHeight="1" x14ac:dyDescent="0.45">
      <c r="A929" s="146"/>
      <c r="B929" s="147"/>
      <c r="C929" s="147"/>
      <c r="D929" s="147"/>
      <c r="E929" s="334"/>
      <c r="F929" s="334"/>
      <c r="G929" s="334"/>
      <c r="H929" s="334"/>
      <c r="I929" s="152"/>
      <c r="J929" s="148"/>
      <c r="K929" s="146"/>
    </row>
    <row r="930" spans="1:24" ht="21.75" customHeight="1" x14ac:dyDescent="0.45">
      <c r="A930" s="248"/>
      <c r="B930" s="110"/>
      <c r="C930" s="110"/>
      <c r="D930" s="110"/>
      <c r="E930" s="222"/>
      <c r="F930" s="222"/>
      <c r="G930" s="222"/>
      <c r="H930" s="222"/>
      <c r="I930" s="248"/>
      <c r="J930" s="131" t="s">
        <v>96</v>
      </c>
      <c r="K930" s="248">
        <v>74</v>
      </c>
    </row>
    <row r="931" spans="1:24" x14ac:dyDescent="0.45">
      <c r="A931" s="141"/>
      <c r="B931" s="110"/>
      <c r="C931" s="110"/>
      <c r="D931" s="110"/>
      <c r="E931" s="222"/>
      <c r="F931" s="222"/>
      <c r="G931" s="222"/>
      <c r="H931" s="222"/>
      <c r="I931" s="141"/>
      <c r="J931" s="110"/>
      <c r="K931" s="141"/>
    </row>
    <row r="932" spans="1:24" s="17" customFormat="1" ht="21.75" x14ac:dyDescent="0.5">
      <c r="A932" s="466" t="s">
        <v>6</v>
      </c>
      <c r="B932" s="466"/>
      <c r="C932" s="466"/>
      <c r="D932" s="466"/>
      <c r="E932" s="466"/>
      <c r="F932" s="466"/>
      <c r="G932" s="466"/>
      <c r="H932" s="466"/>
      <c r="I932" s="466"/>
      <c r="J932" s="466"/>
      <c r="K932" s="466"/>
      <c r="L932" s="63"/>
      <c r="M932" s="63"/>
      <c r="N932" s="63"/>
      <c r="O932" s="63"/>
      <c r="P932" s="63"/>
      <c r="Q932" s="63"/>
      <c r="R932" s="63"/>
      <c r="S932" s="63"/>
      <c r="T932" s="63"/>
      <c r="V932" s="17" t="s">
        <v>28</v>
      </c>
      <c r="X932" s="17" t="s">
        <v>28</v>
      </c>
    </row>
    <row r="933" spans="1:24" s="17" customFormat="1" ht="21.75" x14ac:dyDescent="0.5">
      <c r="A933" s="466" t="s">
        <v>111</v>
      </c>
      <c r="B933" s="466"/>
      <c r="C933" s="466"/>
      <c r="D933" s="466"/>
      <c r="E933" s="466"/>
      <c r="F933" s="466"/>
      <c r="G933" s="466"/>
      <c r="H933" s="466"/>
      <c r="I933" s="466"/>
      <c r="J933" s="466"/>
      <c r="K933" s="466"/>
      <c r="L933" s="63"/>
      <c r="M933" s="63"/>
      <c r="N933" s="63"/>
      <c r="O933" s="63"/>
      <c r="P933" s="63"/>
      <c r="Q933" s="63"/>
      <c r="R933" s="63"/>
      <c r="S933" s="63"/>
      <c r="T933" s="63"/>
    </row>
    <row r="934" spans="1:24" s="17" customFormat="1" ht="21.75" x14ac:dyDescent="0.5">
      <c r="A934" s="466" t="s">
        <v>230</v>
      </c>
      <c r="B934" s="466"/>
      <c r="C934" s="466"/>
      <c r="D934" s="466"/>
      <c r="E934" s="466"/>
      <c r="F934" s="466"/>
      <c r="G934" s="466"/>
      <c r="H934" s="466"/>
      <c r="I934" s="466"/>
      <c r="J934" s="466"/>
      <c r="K934" s="466"/>
      <c r="L934" s="63"/>
      <c r="M934" s="63"/>
      <c r="N934" s="63"/>
      <c r="O934" s="63"/>
      <c r="P934" s="63"/>
      <c r="Q934" s="63"/>
      <c r="R934" s="63"/>
      <c r="S934" s="63"/>
      <c r="T934" s="63"/>
      <c r="W934" s="17" t="s">
        <v>28</v>
      </c>
    </row>
    <row r="935" spans="1:24" s="17" customFormat="1" ht="21.75" x14ac:dyDescent="0.5">
      <c r="A935" s="17" t="s">
        <v>1365</v>
      </c>
      <c r="D935" s="225"/>
      <c r="E935" s="300"/>
      <c r="F935" s="300"/>
      <c r="G935" s="300"/>
      <c r="H935" s="300"/>
      <c r="I935" s="225"/>
      <c r="J935" s="225"/>
      <c r="K935" s="225"/>
      <c r="L935" s="225"/>
      <c r="M935" s="225"/>
      <c r="N935" s="225"/>
      <c r="O935" s="225"/>
      <c r="P935" s="225"/>
      <c r="Q935" s="225"/>
      <c r="R935" s="225"/>
      <c r="S935" s="225"/>
      <c r="T935" s="225"/>
    </row>
    <row r="936" spans="1:24" s="17" customFormat="1" ht="21.75" x14ac:dyDescent="0.5">
      <c r="A936" s="467" t="s">
        <v>1334</v>
      </c>
      <c r="B936" s="467"/>
      <c r="C936" s="467"/>
      <c r="D936" s="467"/>
      <c r="E936" s="467"/>
      <c r="F936" s="467"/>
      <c r="G936" s="467"/>
      <c r="H936" s="467"/>
      <c r="I936" s="467"/>
      <c r="J936" s="467"/>
      <c r="K936" s="467"/>
      <c r="L936" s="467"/>
      <c r="M936" s="467"/>
      <c r="N936" s="467"/>
      <c r="O936" s="467"/>
      <c r="P936" s="467"/>
      <c r="Q936" s="467"/>
      <c r="R936" s="467"/>
      <c r="S936" s="467"/>
      <c r="T936" s="467"/>
    </row>
    <row r="937" spans="1:24" s="17" customFormat="1" ht="21.75" x14ac:dyDescent="0.5">
      <c r="A937" s="17" t="s">
        <v>1379</v>
      </c>
      <c r="E937" s="301"/>
      <c r="F937" s="301"/>
      <c r="G937" s="301"/>
      <c r="H937" s="301"/>
    </row>
    <row r="938" spans="1:24" s="17" customFormat="1" ht="21.75" x14ac:dyDescent="0.5">
      <c r="B938" s="17" t="s">
        <v>1590</v>
      </c>
      <c r="E938" s="301"/>
      <c r="F938" s="301"/>
      <c r="G938" s="301"/>
      <c r="H938" s="301"/>
      <c r="W938" s="17" t="s">
        <v>28</v>
      </c>
    </row>
    <row r="939" spans="1:24" x14ac:dyDescent="0.45">
      <c r="A939" s="472" t="s">
        <v>8</v>
      </c>
      <c r="B939" s="472" t="s">
        <v>3</v>
      </c>
      <c r="C939" s="472" t="s">
        <v>9</v>
      </c>
      <c r="D939" s="472" t="s">
        <v>10</v>
      </c>
      <c r="E939" s="469" t="s">
        <v>298</v>
      </c>
      <c r="F939" s="474"/>
      <c r="G939" s="474"/>
      <c r="H939" s="474"/>
      <c r="I939" s="129" t="s">
        <v>44</v>
      </c>
      <c r="J939" s="472" t="s">
        <v>299</v>
      </c>
      <c r="K939" s="129" t="s">
        <v>160</v>
      </c>
    </row>
    <row r="940" spans="1:24" x14ac:dyDescent="0.45">
      <c r="A940" s="473"/>
      <c r="B940" s="473"/>
      <c r="C940" s="473"/>
      <c r="D940" s="473"/>
      <c r="E940" s="302">
        <v>2561</v>
      </c>
      <c r="F940" s="303">
        <v>2562</v>
      </c>
      <c r="G940" s="302">
        <v>2563</v>
      </c>
      <c r="H940" s="304">
        <v>2564</v>
      </c>
      <c r="I940" s="124" t="s">
        <v>36</v>
      </c>
      <c r="J940" s="473"/>
      <c r="K940" s="124" t="s">
        <v>300</v>
      </c>
      <c r="L940" s="147"/>
    </row>
    <row r="941" spans="1:24" x14ac:dyDescent="0.45">
      <c r="A941" s="129">
        <v>1</v>
      </c>
      <c r="B941" s="109" t="s">
        <v>1474</v>
      </c>
      <c r="C941" s="110" t="s">
        <v>1172</v>
      </c>
      <c r="D941" s="109" t="s">
        <v>1173</v>
      </c>
      <c r="E941" s="351">
        <v>100000</v>
      </c>
      <c r="F941" s="352">
        <v>100000</v>
      </c>
      <c r="G941" s="352">
        <v>100000</v>
      </c>
      <c r="H941" s="353">
        <v>100000</v>
      </c>
      <c r="I941" s="112" t="s">
        <v>1174</v>
      </c>
      <c r="J941" s="108" t="s">
        <v>1175</v>
      </c>
      <c r="K941" s="119" t="s">
        <v>474</v>
      </c>
    </row>
    <row r="942" spans="1:24" x14ac:dyDescent="0.45">
      <c r="A942" s="122"/>
      <c r="B942" s="109" t="s">
        <v>1176</v>
      </c>
      <c r="C942" s="110" t="s">
        <v>1177</v>
      </c>
      <c r="D942" s="109" t="s">
        <v>1178</v>
      </c>
      <c r="E942" s="354"/>
      <c r="F942" s="355"/>
      <c r="G942" s="355"/>
      <c r="H942" s="356"/>
      <c r="I942" s="122" t="s">
        <v>1179</v>
      </c>
      <c r="J942" s="109" t="s">
        <v>1180</v>
      </c>
      <c r="K942" s="119" t="s">
        <v>228</v>
      </c>
    </row>
    <row r="943" spans="1:24" x14ac:dyDescent="0.45">
      <c r="A943" s="122"/>
      <c r="B943" s="109"/>
      <c r="C943" s="110" t="s">
        <v>18</v>
      </c>
      <c r="D943" s="109"/>
      <c r="E943" s="357"/>
      <c r="F943" s="355"/>
      <c r="G943" s="355"/>
      <c r="H943" s="357"/>
      <c r="I943" s="122" t="s">
        <v>1181</v>
      </c>
      <c r="J943" s="109"/>
      <c r="K943" s="119"/>
    </row>
    <row r="944" spans="1:24" x14ac:dyDescent="0.45">
      <c r="A944" s="124"/>
      <c r="B944" s="117"/>
      <c r="C944" s="116"/>
      <c r="D944" s="117"/>
      <c r="E944" s="358"/>
      <c r="F944" s="359"/>
      <c r="G944" s="359"/>
      <c r="H944" s="358"/>
      <c r="I944" s="124"/>
      <c r="J944" s="117"/>
      <c r="K944" s="120"/>
      <c r="L944" s="139"/>
    </row>
    <row r="959" spans="10:11" x14ac:dyDescent="0.45">
      <c r="J959" s="131" t="s">
        <v>96</v>
      </c>
      <c r="K959" s="128">
        <v>75</v>
      </c>
    </row>
    <row r="961" spans="1:24" s="17" customFormat="1" ht="21.75" x14ac:dyDescent="0.5">
      <c r="A961" s="466" t="s">
        <v>6</v>
      </c>
      <c r="B961" s="466"/>
      <c r="C961" s="466"/>
      <c r="D961" s="466"/>
      <c r="E961" s="466"/>
      <c r="F961" s="466"/>
      <c r="G961" s="466"/>
      <c r="H961" s="466"/>
      <c r="I961" s="466"/>
      <c r="J961" s="466"/>
      <c r="K961" s="466"/>
      <c r="L961" s="63"/>
      <c r="M961" s="63"/>
      <c r="N961" s="63"/>
      <c r="O961" s="63"/>
      <c r="P961" s="63"/>
      <c r="Q961" s="63"/>
      <c r="R961" s="63"/>
      <c r="S961" s="63"/>
      <c r="T961" s="63"/>
      <c r="V961" s="17" t="s">
        <v>28</v>
      </c>
      <c r="X961" s="17" t="s">
        <v>28</v>
      </c>
    </row>
    <row r="962" spans="1:24" s="17" customFormat="1" ht="21.75" x14ac:dyDescent="0.5">
      <c r="A962" s="466" t="s">
        <v>111</v>
      </c>
      <c r="B962" s="466"/>
      <c r="C962" s="466"/>
      <c r="D962" s="466"/>
      <c r="E962" s="466"/>
      <c r="F962" s="466"/>
      <c r="G962" s="466"/>
      <c r="H962" s="466"/>
      <c r="I962" s="466"/>
      <c r="J962" s="466"/>
      <c r="K962" s="466"/>
      <c r="L962" s="63"/>
      <c r="M962" s="63"/>
      <c r="N962" s="63"/>
      <c r="O962" s="63"/>
      <c r="P962" s="63"/>
      <c r="Q962" s="63"/>
      <c r="R962" s="63"/>
      <c r="S962" s="63"/>
      <c r="T962" s="63"/>
    </row>
    <row r="963" spans="1:24" s="17" customFormat="1" ht="21.75" x14ac:dyDescent="0.5">
      <c r="A963" s="466" t="s">
        <v>230</v>
      </c>
      <c r="B963" s="466"/>
      <c r="C963" s="466"/>
      <c r="D963" s="466"/>
      <c r="E963" s="466"/>
      <c r="F963" s="466"/>
      <c r="G963" s="466"/>
      <c r="H963" s="466"/>
      <c r="I963" s="466"/>
      <c r="J963" s="466"/>
      <c r="K963" s="466"/>
      <c r="L963" s="63"/>
      <c r="M963" s="63"/>
      <c r="N963" s="63"/>
      <c r="O963" s="63"/>
      <c r="P963" s="63"/>
      <c r="Q963" s="63"/>
      <c r="R963" s="63"/>
      <c r="S963" s="63"/>
      <c r="T963" s="63"/>
      <c r="W963" s="17" t="s">
        <v>28</v>
      </c>
    </row>
    <row r="964" spans="1:24" s="17" customFormat="1" ht="21.75" x14ac:dyDescent="0.5">
      <c r="A964" s="17" t="s">
        <v>1365</v>
      </c>
      <c r="D964" s="225"/>
      <c r="E964" s="300"/>
      <c r="F964" s="300"/>
      <c r="G964" s="300"/>
      <c r="H964" s="300"/>
      <c r="I964" s="225"/>
      <c r="J964" s="225"/>
      <c r="K964" s="225"/>
      <c r="L964" s="225"/>
      <c r="M964" s="225"/>
      <c r="N964" s="225"/>
      <c r="O964" s="225"/>
      <c r="P964" s="225"/>
      <c r="Q964" s="225"/>
      <c r="R964" s="225"/>
      <c r="S964" s="225"/>
      <c r="T964" s="225"/>
    </row>
    <row r="965" spans="1:24" s="17" customFormat="1" ht="21.75" x14ac:dyDescent="0.5">
      <c r="A965" s="467" t="s">
        <v>1334</v>
      </c>
      <c r="B965" s="467"/>
      <c r="C965" s="467"/>
      <c r="D965" s="467"/>
      <c r="E965" s="467"/>
      <c r="F965" s="467"/>
      <c r="G965" s="467"/>
      <c r="H965" s="467"/>
      <c r="I965" s="467"/>
      <c r="J965" s="467"/>
      <c r="K965" s="467"/>
      <c r="L965" s="467"/>
      <c r="M965" s="467"/>
      <c r="N965" s="467"/>
      <c r="O965" s="467"/>
      <c r="P965" s="467"/>
      <c r="Q965" s="467"/>
      <c r="R965" s="467"/>
      <c r="S965" s="467"/>
      <c r="T965" s="467"/>
    </row>
    <row r="966" spans="1:24" s="17" customFormat="1" ht="21.75" x14ac:dyDescent="0.5">
      <c r="A966" s="17" t="s">
        <v>1379</v>
      </c>
      <c r="E966" s="301"/>
      <c r="F966" s="301"/>
      <c r="G966" s="301"/>
      <c r="H966" s="301"/>
    </row>
    <row r="967" spans="1:24" s="17" customFormat="1" ht="21.75" x14ac:dyDescent="0.5">
      <c r="B967" s="17" t="s">
        <v>1591</v>
      </c>
      <c r="E967" s="301"/>
      <c r="F967" s="301"/>
      <c r="G967" s="301"/>
      <c r="H967" s="301"/>
      <c r="W967" s="17" t="s">
        <v>28</v>
      </c>
    </row>
    <row r="968" spans="1:24" x14ac:dyDescent="0.45">
      <c r="A968" s="472" t="s">
        <v>8</v>
      </c>
      <c r="B968" s="472" t="s">
        <v>3</v>
      </c>
      <c r="C968" s="472" t="s">
        <v>9</v>
      </c>
      <c r="D968" s="472" t="s">
        <v>10</v>
      </c>
      <c r="E968" s="469" t="s">
        <v>298</v>
      </c>
      <c r="F968" s="474"/>
      <c r="G968" s="474"/>
      <c r="H968" s="474"/>
      <c r="I968" s="129" t="s">
        <v>44</v>
      </c>
      <c r="J968" s="472" t="s">
        <v>299</v>
      </c>
      <c r="K968" s="129" t="s">
        <v>160</v>
      </c>
    </row>
    <row r="969" spans="1:24" x14ac:dyDescent="0.45">
      <c r="A969" s="473"/>
      <c r="B969" s="473"/>
      <c r="C969" s="473"/>
      <c r="D969" s="473"/>
      <c r="E969" s="302">
        <v>2561</v>
      </c>
      <c r="F969" s="303">
        <v>2562</v>
      </c>
      <c r="G969" s="302">
        <v>2563</v>
      </c>
      <c r="H969" s="304">
        <v>2564</v>
      </c>
      <c r="I969" s="124" t="s">
        <v>36</v>
      </c>
      <c r="J969" s="473"/>
      <c r="K969" s="124" t="s">
        <v>300</v>
      </c>
    </row>
    <row r="970" spans="1:24" ht="23.25" customHeight="1" x14ac:dyDescent="0.45">
      <c r="A970" s="403">
        <v>1</v>
      </c>
      <c r="B970" s="109" t="s">
        <v>1471</v>
      </c>
      <c r="C970" s="110" t="s">
        <v>1133</v>
      </c>
      <c r="D970" s="109" t="s">
        <v>1134</v>
      </c>
      <c r="E970" s="261">
        <v>50000</v>
      </c>
      <c r="F970" s="261">
        <v>50000</v>
      </c>
      <c r="G970" s="261">
        <v>50000</v>
      </c>
      <c r="H970" s="261">
        <v>50000</v>
      </c>
      <c r="I970" s="112" t="s">
        <v>1135</v>
      </c>
      <c r="J970" s="108" t="s">
        <v>1136</v>
      </c>
      <c r="K970" s="119" t="s">
        <v>474</v>
      </c>
    </row>
    <row r="971" spans="1:24" ht="23.25" customHeight="1" x14ac:dyDescent="0.45">
      <c r="A971" s="122"/>
      <c r="B971" s="109"/>
      <c r="C971" s="110" t="s">
        <v>1137</v>
      </c>
      <c r="D971" s="109" t="s">
        <v>264</v>
      </c>
      <c r="E971" s="308"/>
      <c r="F971" s="308"/>
      <c r="G971" s="308"/>
      <c r="H971" s="308"/>
      <c r="I971" s="122" t="s">
        <v>1138</v>
      </c>
      <c r="J971" s="109" t="s">
        <v>1139</v>
      </c>
      <c r="K971" s="119" t="s">
        <v>228</v>
      </c>
    </row>
    <row r="972" spans="1:24" ht="23.25" customHeight="1" x14ac:dyDescent="0.45">
      <c r="A972" s="406"/>
      <c r="B972" s="117"/>
      <c r="C972" s="116" t="s">
        <v>69</v>
      </c>
      <c r="D972" s="117"/>
      <c r="E972" s="181"/>
      <c r="F972" s="180"/>
      <c r="G972" s="181"/>
      <c r="H972" s="180"/>
      <c r="I972" s="406" t="s">
        <v>99</v>
      </c>
      <c r="J972" s="117" t="s">
        <v>1140</v>
      </c>
      <c r="K972" s="120"/>
    </row>
    <row r="973" spans="1:24" s="147" customFormat="1" x14ac:dyDescent="0.45">
      <c r="A973" s="129">
        <v>2</v>
      </c>
      <c r="B973" s="108" t="s">
        <v>1476</v>
      </c>
      <c r="C973" s="135" t="s">
        <v>1200</v>
      </c>
      <c r="D973" s="108" t="s">
        <v>1201</v>
      </c>
      <c r="E973" s="317">
        <v>15000</v>
      </c>
      <c r="F973" s="318">
        <v>15000</v>
      </c>
      <c r="G973" s="318">
        <v>15000</v>
      </c>
      <c r="H973" s="338">
        <v>15000</v>
      </c>
      <c r="I973" s="118" t="s">
        <v>1202</v>
      </c>
      <c r="J973" s="108" t="s">
        <v>1203</v>
      </c>
      <c r="K973" s="121" t="s">
        <v>632</v>
      </c>
    </row>
    <row r="974" spans="1:24" s="147" customFormat="1" x14ac:dyDescent="0.45">
      <c r="A974" s="122"/>
      <c r="B974" s="138"/>
      <c r="C974" s="109" t="s">
        <v>1204</v>
      </c>
      <c r="D974" s="115" t="s">
        <v>1205</v>
      </c>
      <c r="E974" s="306"/>
      <c r="F974" s="308"/>
      <c r="G974" s="308"/>
      <c r="H974" s="321"/>
      <c r="I974" s="122" t="s">
        <v>1206</v>
      </c>
      <c r="J974" s="109" t="s">
        <v>1207</v>
      </c>
      <c r="K974" s="119" t="s">
        <v>228</v>
      </c>
    </row>
    <row r="975" spans="1:24" ht="23.25" customHeight="1" x14ac:dyDescent="0.45">
      <c r="A975" s="122"/>
      <c r="B975" s="109"/>
      <c r="C975" s="110" t="s">
        <v>1208</v>
      </c>
      <c r="D975" s="109" t="s">
        <v>1209</v>
      </c>
      <c r="E975" s="306"/>
      <c r="F975" s="308"/>
      <c r="G975" s="308"/>
      <c r="H975" s="306"/>
      <c r="I975" s="122" t="s">
        <v>1210</v>
      </c>
      <c r="J975" s="109" t="s">
        <v>1211</v>
      </c>
      <c r="K975" s="119"/>
    </row>
    <row r="976" spans="1:24" x14ac:dyDescent="0.45">
      <c r="A976" s="122"/>
      <c r="B976" s="109"/>
      <c r="C976" s="110" t="s">
        <v>1212</v>
      </c>
      <c r="D976" s="109"/>
      <c r="E976" s="306"/>
      <c r="F976" s="308"/>
      <c r="G976" s="308"/>
      <c r="H976" s="306"/>
      <c r="I976" s="122" t="s">
        <v>1213</v>
      </c>
      <c r="J976" s="109" t="s">
        <v>1212</v>
      </c>
      <c r="K976" s="119"/>
    </row>
    <row r="977" spans="1:11" ht="28.5" customHeight="1" x14ac:dyDescent="0.45">
      <c r="A977" s="124"/>
      <c r="B977" s="117"/>
      <c r="C977" s="116"/>
      <c r="D977" s="117"/>
      <c r="E977" s="313"/>
      <c r="F977" s="315"/>
      <c r="G977" s="315"/>
      <c r="H977" s="313"/>
      <c r="I977" s="124"/>
      <c r="J977" s="117"/>
      <c r="K977" s="120"/>
    </row>
    <row r="978" spans="1:11" ht="28.5" customHeight="1" x14ac:dyDescent="0.45">
      <c r="A978" s="248"/>
      <c r="B978" s="110"/>
      <c r="C978" s="110"/>
      <c r="D978" s="110"/>
      <c r="E978" s="222"/>
      <c r="F978" s="222"/>
      <c r="G978" s="222"/>
      <c r="H978" s="222"/>
      <c r="I978" s="248"/>
      <c r="J978" s="110"/>
      <c r="K978" s="248"/>
    </row>
    <row r="979" spans="1:11" ht="28.5" customHeight="1" x14ac:dyDescent="0.45">
      <c r="A979" s="248"/>
      <c r="B979" s="110"/>
      <c r="C979" s="110"/>
      <c r="D979" s="110"/>
      <c r="E979" s="222"/>
      <c r="F979" s="222"/>
      <c r="G979" s="222"/>
      <c r="H979" s="222"/>
      <c r="I979" s="248"/>
      <c r="J979" s="110"/>
      <c r="K979" s="248"/>
    </row>
    <row r="980" spans="1:11" ht="28.5" customHeight="1" x14ac:dyDescent="0.45">
      <c r="A980" s="248"/>
      <c r="B980" s="110"/>
      <c r="C980" s="110"/>
      <c r="D980" s="110"/>
      <c r="E980" s="222"/>
      <c r="F980" s="222"/>
      <c r="G980" s="222"/>
      <c r="H980" s="222"/>
      <c r="I980" s="248"/>
      <c r="J980" s="110"/>
      <c r="K980" s="248"/>
    </row>
    <row r="981" spans="1:11" ht="21" customHeight="1" x14ac:dyDescent="0.45">
      <c r="A981" s="248"/>
      <c r="B981" s="110"/>
      <c r="C981" s="110"/>
      <c r="D981" s="110"/>
      <c r="E981" s="222"/>
      <c r="F981" s="222"/>
      <c r="G981" s="222"/>
      <c r="H981" s="222"/>
      <c r="I981" s="248"/>
      <c r="J981" s="110"/>
      <c r="K981" s="248"/>
    </row>
    <row r="982" spans="1:11" ht="21" customHeight="1" x14ac:dyDescent="0.45">
      <c r="A982" s="248"/>
      <c r="B982" s="110"/>
      <c r="C982" s="110"/>
      <c r="D982" s="110"/>
      <c r="E982" s="222"/>
      <c r="F982" s="222"/>
      <c r="G982" s="222"/>
      <c r="H982" s="222"/>
      <c r="I982" s="248"/>
      <c r="J982" s="110"/>
      <c r="K982" s="248"/>
    </row>
    <row r="983" spans="1:11" ht="21" customHeight="1" x14ac:dyDescent="0.45">
      <c r="A983" s="141"/>
      <c r="B983" s="110"/>
      <c r="C983" s="110"/>
      <c r="D983" s="110"/>
      <c r="E983" s="309"/>
      <c r="F983" s="309"/>
      <c r="G983" s="309"/>
      <c r="H983" s="309"/>
      <c r="I983" s="141"/>
      <c r="J983" s="110"/>
      <c r="K983" s="141"/>
    </row>
    <row r="1003" spans="1:11" ht="27.75" customHeight="1" x14ac:dyDescent="0.45">
      <c r="A1003" s="146"/>
      <c r="B1003" s="147"/>
      <c r="C1003" s="147"/>
      <c r="D1003" s="147"/>
      <c r="E1003" s="334"/>
      <c r="F1003" s="334"/>
      <c r="G1003" s="334"/>
      <c r="H1003" s="334"/>
      <c r="I1003" s="152"/>
      <c r="J1003" s="148"/>
      <c r="K1003" s="146"/>
    </row>
    <row r="1004" spans="1:11" ht="27.75" customHeight="1" x14ac:dyDescent="0.45">
      <c r="A1004" s="146"/>
      <c r="B1004" s="147"/>
      <c r="C1004" s="147"/>
      <c r="D1004" s="147"/>
      <c r="E1004" s="334"/>
      <c r="F1004" s="334"/>
      <c r="G1004" s="334"/>
      <c r="H1004" s="334"/>
      <c r="I1004" s="152"/>
      <c r="J1004" s="148"/>
      <c r="K1004" s="146"/>
    </row>
    <row r="1005" spans="1:11" ht="27.75" customHeight="1" x14ac:dyDescent="0.45">
      <c r="A1005" s="146"/>
      <c r="B1005" s="147"/>
      <c r="C1005" s="147"/>
      <c r="D1005" s="147"/>
      <c r="E1005" s="334"/>
      <c r="F1005" s="334"/>
      <c r="G1005" s="334"/>
      <c r="H1005" s="334"/>
      <c r="I1005" s="152"/>
      <c r="J1005" s="148"/>
      <c r="K1005" s="146"/>
    </row>
  </sheetData>
  <mergeCells count="362">
    <mergeCell ref="A682:T682"/>
    <mergeCell ref="A706:K706"/>
    <mergeCell ref="A678:K678"/>
    <mergeCell ref="A679:K679"/>
    <mergeCell ref="C631:C632"/>
    <mergeCell ref="A581:K581"/>
    <mergeCell ref="A582:K582"/>
    <mergeCell ref="A583:K583"/>
    <mergeCell ref="A585:T585"/>
    <mergeCell ref="A588:A589"/>
    <mergeCell ref="B588:B589"/>
    <mergeCell ref="C588:C589"/>
    <mergeCell ref="D588:D589"/>
    <mergeCell ref="E588:H588"/>
    <mergeCell ref="J588:J589"/>
    <mergeCell ref="D631:D632"/>
    <mergeCell ref="E631:H631"/>
    <mergeCell ref="J631:J632"/>
    <mergeCell ref="A631:A632"/>
    <mergeCell ref="B631:B632"/>
    <mergeCell ref="C603:C604"/>
    <mergeCell ref="D603:D604"/>
    <mergeCell ref="E603:H603"/>
    <mergeCell ref="J603:J604"/>
    <mergeCell ref="A764:K764"/>
    <mergeCell ref="A765:K765"/>
    <mergeCell ref="A767:T767"/>
    <mergeCell ref="G711:Q711"/>
    <mergeCell ref="A713:A714"/>
    <mergeCell ref="B713:B714"/>
    <mergeCell ref="C713:C714"/>
    <mergeCell ref="D713:D714"/>
    <mergeCell ref="E713:H713"/>
    <mergeCell ref="A734:K734"/>
    <mergeCell ref="A735:K735"/>
    <mergeCell ref="A736:K736"/>
    <mergeCell ref="A738:T738"/>
    <mergeCell ref="D741:D742"/>
    <mergeCell ref="E741:H741"/>
    <mergeCell ref="J741:J742"/>
    <mergeCell ref="D295:D296"/>
    <mergeCell ref="E295:H295"/>
    <mergeCell ref="J295:J296"/>
    <mergeCell ref="A315:K315"/>
    <mergeCell ref="A316:K316"/>
    <mergeCell ref="A318:T318"/>
    <mergeCell ref="A321:A322"/>
    <mergeCell ref="A344:T344"/>
    <mergeCell ref="A368:K368"/>
    <mergeCell ref="A178:A179"/>
    <mergeCell ref="B178:B179"/>
    <mergeCell ref="C178:C179"/>
    <mergeCell ref="D178:D179"/>
    <mergeCell ref="E178:H178"/>
    <mergeCell ref="J178:J179"/>
    <mergeCell ref="A200:K200"/>
    <mergeCell ref="A201:K201"/>
    <mergeCell ref="A202:K202"/>
    <mergeCell ref="B968:B969"/>
    <mergeCell ref="C968:C969"/>
    <mergeCell ref="D968:D969"/>
    <mergeCell ref="E968:H968"/>
    <mergeCell ref="J968:J969"/>
    <mergeCell ref="A879:T879"/>
    <mergeCell ref="A903:K903"/>
    <mergeCell ref="A904:K904"/>
    <mergeCell ref="A819:K819"/>
    <mergeCell ref="A820:K820"/>
    <mergeCell ref="A822:T822"/>
    <mergeCell ref="A848:K848"/>
    <mergeCell ref="A849:K849"/>
    <mergeCell ref="A850:K850"/>
    <mergeCell ref="A852:T852"/>
    <mergeCell ref="A932:K932"/>
    <mergeCell ref="A933:K933"/>
    <mergeCell ref="A855:A856"/>
    <mergeCell ref="B855:B856"/>
    <mergeCell ref="C855:C856"/>
    <mergeCell ref="D855:D856"/>
    <mergeCell ref="E855:H855"/>
    <mergeCell ref="J855:J856"/>
    <mergeCell ref="C825:C826"/>
    <mergeCell ref="A905:K905"/>
    <mergeCell ref="A907:T907"/>
    <mergeCell ref="A934:K934"/>
    <mergeCell ref="A936:T936"/>
    <mergeCell ref="A961:K961"/>
    <mergeCell ref="A962:K962"/>
    <mergeCell ref="A963:K963"/>
    <mergeCell ref="A965:T965"/>
    <mergeCell ref="A875:K875"/>
    <mergeCell ref="A876:K876"/>
    <mergeCell ref="A877:K877"/>
    <mergeCell ref="A882:A883"/>
    <mergeCell ref="B882:B883"/>
    <mergeCell ref="C882:C883"/>
    <mergeCell ref="D882:D883"/>
    <mergeCell ref="E882:H882"/>
    <mergeCell ref="J882:J883"/>
    <mergeCell ref="A910:A911"/>
    <mergeCell ref="B910:B911"/>
    <mergeCell ref="C910:C911"/>
    <mergeCell ref="D910:D911"/>
    <mergeCell ref="E910:H910"/>
    <mergeCell ref="J910:J911"/>
    <mergeCell ref="A968:A969"/>
    <mergeCell ref="A939:A940"/>
    <mergeCell ref="B939:B940"/>
    <mergeCell ref="C939:C940"/>
    <mergeCell ref="D939:D940"/>
    <mergeCell ref="E939:H939"/>
    <mergeCell ref="J939:J940"/>
    <mergeCell ref="A818:K818"/>
    <mergeCell ref="A741:A742"/>
    <mergeCell ref="B741:B742"/>
    <mergeCell ref="C741:C742"/>
    <mergeCell ref="A795:T795"/>
    <mergeCell ref="A798:A799"/>
    <mergeCell ref="B798:B799"/>
    <mergeCell ref="C798:C799"/>
    <mergeCell ref="D798:D799"/>
    <mergeCell ref="E798:H798"/>
    <mergeCell ref="J798:J799"/>
    <mergeCell ref="A770:A771"/>
    <mergeCell ref="B770:B771"/>
    <mergeCell ref="C770:C771"/>
    <mergeCell ref="D770:D771"/>
    <mergeCell ref="E770:H770"/>
    <mergeCell ref="J770:J771"/>
    <mergeCell ref="A791:K791"/>
    <mergeCell ref="A792:K792"/>
    <mergeCell ref="A793:K793"/>
    <mergeCell ref="A763:K763"/>
    <mergeCell ref="D321:D322"/>
    <mergeCell ref="E321:H321"/>
    <mergeCell ref="J321:J322"/>
    <mergeCell ref="D544:D545"/>
    <mergeCell ref="E544:H544"/>
    <mergeCell ref="J544:J545"/>
    <mergeCell ref="A455:K455"/>
    <mergeCell ref="A403:A404"/>
    <mergeCell ref="B403:B404"/>
    <mergeCell ref="A372:T372"/>
    <mergeCell ref="A426:K426"/>
    <mergeCell ref="A427:K427"/>
    <mergeCell ref="A428:K428"/>
    <mergeCell ref="A430:T430"/>
    <mergeCell ref="A433:A434"/>
    <mergeCell ref="B433:B434"/>
    <mergeCell ref="C433:C434"/>
    <mergeCell ref="D433:D434"/>
    <mergeCell ref="E433:H433"/>
    <mergeCell ref="J433:J434"/>
    <mergeCell ref="A680:K680"/>
    <mergeCell ref="A481:K481"/>
    <mergeCell ref="A482:K482"/>
    <mergeCell ref="A483:K483"/>
    <mergeCell ref="A485:T485"/>
    <mergeCell ref="A488:A489"/>
    <mergeCell ref="B488:B489"/>
    <mergeCell ref="C488:C489"/>
    <mergeCell ref="D488:D489"/>
    <mergeCell ref="E488:H488"/>
    <mergeCell ref="J488:J489"/>
    <mergeCell ref="A508:K508"/>
    <mergeCell ref="A509:K509"/>
    <mergeCell ref="A510:K510"/>
    <mergeCell ref="A512:T512"/>
    <mergeCell ref="A515:A516"/>
    <mergeCell ref="A628:T628"/>
    <mergeCell ref="A624:K624"/>
    <mergeCell ref="A603:A604"/>
    <mergeCell ref="B603:B604"/>
    <mergeCell ref="J573:J574"/>
    <mergeCell ref="A544:A545"/>
    <mergeCell ref="B544:B545"/>
    <mergeCell ref="C544:C545"/>
    <mergeCell ref="A173:K173"/>
    <mergeCell ref="A175:T175"/>
    <mergeCell ref="A171:K171"/>
    <mergeCell ref="A172:K172"/>
    <mergeCell ref="A95:A96"/>
    <mergeCell ref="B95:B96"/>
    <mergeCell ref="C95:C96"/>
    <mergeCell ref="D95:D96"/>
    <mergeCell ref="E95:H95"/>
    <mergeCell ref="J95:J96"/>
    <mergeCell ref="A143:K143"/>
    <mergeCell ref="A144:K144"/>
    <mergeCell ref="A145:K145"/>
    <mergeCell ref="A150:A151"/>
    <mergeCell ref="B150:B151"/>
    <mergeCell ref="C150:C151"/>
    <mergeCell ref="D150:D151"/>
    <mergeCell ref="E150:H150"/>
    <mergeCell ref="J150:J151"/>
    <mergeCell ref="A147:T147"/>
    <mergeCell ref="A2:T2"/>
    <mergeCell ref="A7:T7"/>
    <mergeCell ref="A3:K3"/>
    <mergeCell ref="A4:K4"/>
    <mergeCell ref="A5:K5"/>
    <mergeCell ref="A38:A39"/>
    <mergeCell ref="B38:B39"/>
    <mergeCell ref="C38:C39"/>
    <mergeCell ref="D38:D39"/>
    <mergeCell ref="E38:H38"/>
    <mergeCell ref="J38:J39"/>
    <mergeCell ref="A10:A11"/>
    <mergeCell ref="B10:B11"/>
    <mergeCell ref="C10:C11"/>
    <mergeCell ref="D10:D11"/>
    <mergeCell ref="E10:H10"/>
    <mergeCell ref="J10:J11"/>
    <mergeCell ref="A35:T35"/>
    <mergeCell ref="A31:K31"/>
    <mergeCell ref="A32:K32"/>
    <mergeCell ref="A33:K33"/>
    <mergeCell ref="A60:K60"/>
    <mergeCell ref="A61:K61"/>
    <mergeCell ref="A62:K62"/>
    <mergeCell ref="A64:T64"/>
    <mergeCell ref="A117:K117"/>
    <mergeCell ref="A118:K118"/>
    <mergeCell ref="A119:K119"/>
    <mergeCell ref="A121:T121"/>
    <mergeCell ref="A124:A125"/>
    <mergeCell ref="B124:B125"/>
    <mergeCell ref="C124:C125"/>
    <mergeCell ref="D124:D125"/>
    <mergeCell ref="E124:H124"/>
    <mergeCell ref="J124:J125"/>
    <mergeCell ref="A67:A68"/>
    <mergeCell ref="B67:B68"/>
    <mergeCell ref="C67:C68"/>
    <mergeCell ref="D67:D68"/>
    <mergeCell ref="E67:H67"/>
    <mergeCell ref="J67:J68"/>
    <mergeCell ref="A88:K88"/>
    <mergeCell ref="A89:K89"/>
    <mergeCell ref="A90:K90"/>
    <mergeCell ref="A92:T92"/>
    <mergeCell ref="A825:A826"/>
    <mergeCell ref="B825:B826"/>
    <mergeCell ref="E825:H825"/>
    <mergeCell ref="J825:J826"/>
    <mergeCell ref="D825:D826"/>
    <mergeCell ref="J460:J461"/>
    <mergeCell ref="A457:T457"/>
    <mergeCell ref="J713:J714"/>
    <mergeCell ref="A685:A686"/>
    <mergeCell ref="B685:B686"/>
    <mergeCell ref="C685:C686"/>
    <mergeCell ref="D685:D686"/>
    <mergeCell ref="E685:H685"/>
    <mergeCell ref="J685:J686"/>
    <mergeCell ref="A707:K707"/>
    <mergeCell ref="A708:K708"/>
    <mergeCell ref="A710:T710"/>
    <mergeCell ref="A596:K596"/>
    <mergeCell ref="A597:K597"/>
    <mergeCell ref="A598:K598"/>
    <mergeCell ref="A600:T600"/>
    <mergeCell ref="A625:K625"/>
    <mergeCell ref="A626:K626"/>
    <mergeCell ref="A539:K539"/>
    <mergeCell ref="A656:A657"/>
    <mergeCell ref="B656:B657"/>
    <mergeCell ref="C656:C657"/>
    <mergeCell ref="D656:D657"/>
    <mergeCell ref="E656:H656"/>
    <mergeCell ref="J656:J657"/>
    <mergeCell ref="A453:K453"/>
    <mergeCell ref="A288:K288"/>
    <mergeCell ref="A369:K369"/>
    <mergeCell ref="A567:K567"/>
    <mergeCell ref="A568:K568"/>
    <mergeCell ref="A570:T570"/>
    <mergeCell ref="A573:A574"/>
    <mergeCell ref="B573:B574"/>
    <mergeCell ref="C573:C574"/>
    <mergeCell ref="D573:D574"/>
    <mergeCell ref="E573:H573"/>
    <mergeCell ref="A566:K566"/>
    <mergeCell ref="B515:B516"/>
    <mergeCell ref="C515:C516"/>
    <mergeCell ref="D515:D516"/>
    <mergeCell ref="E515:H515"/>
    <mergeCell ref="J515:J516"/>
    <mergeCell ref="A289:K289"/>
    <mergeCell ref="A204:T204"/>
    <mergeCell ref="A258:K258"/>
    <mergeCell ref="A541:T541"/>
    <mergeCell ref="A375:A376"/>
    <mergeCell ref="B375:B376"/>
    <mergeCell ref="C375:C376"/>
    <mergeCell ref="D375:D376"/>
    <mergeCell ref="E375:H375"/>
    <mergeCell ref="J375:J376"/>
    <mergeCell ref="A347:A348"/>
    <mergeCell ref="B347:B348"/>
    <mergeCell ref="C347:C348"/>
    <mergeCell ref="D347:D348"/>
    <mergeCell ref="E347:H347"/>
    <mergeCell ref="J347:J348"/>
    <mergeCell ref="A230:K230"/>
    <mergeCell ref="A231:K231"/>
    <mergeCell ref="A232:K232"/>
    <mergeCell ref="A234:T234"/>
    <mergeCell ref="A290:K290"/>
    <mergeCell ref="A292:T292"/>
    <mergeCell ref="A295:A296"/>
    <mergeCell ref="B295:B296"/>
    <mergeCell ref="C295:C296"/>
    <mergeCell ref="A538:K538"/>
    <mergeCell ref="B237:B238"/>
    <mergeCell ref="C237:C238"/>
    <mergeCell ref="D237:D238"/>
    <mergeCell ref="E237:H237"/>
    <mergeCell ref="J237:J238"/>
    <mergeCell ref="A340:K340"/>
    <mergeCell ref="A341:K341"/>
    <mergeCell ref="A342:K342"/>
    <mergeCell ref="C403:C404"/>
    <mergeCell ref="D403:D404"/>
    <mergeCell ref="E403:H403"/>
    <mergeCell ref="J403:J404"/>
    <mergeCell ref="A460:A461"/>
    <mergeCell ref="B460:B461"/>
    <mergeCell ref="C460:C461"/>
    <mergeCell ref="A314:K314"/>
    <mergeCell ref="D460:D461"/>
    <mergeCell ref="E460:H460"/>
    <mergeCell ref="A537:K537"/>
    <mergeCell ref="A237:A238"/>
    <mergeCell ref="A370:K370"/>
    <mergeCell ref="B321:B322"/>
    <mergeCell ref="C321:C322"/>
    <mergeCell ref="A207:A208"/>
    <mergeCell ref="A649:K649"/>
    <mergeCell ref="A650:K650"/>
    <mergeCell ref="A651:K651"/>
    <mergeCell ref="A653:T653"/>
    <mergeCell ref="A265:A266"/>
    <mergeCell ref="B265:B266"/>
    <mergeCell ref="C265:C266"/>
    <mergeCell ref="D265:D266"/>
    <mergeCell ref="E265:H265"/>
    <mergeCell ref="J265:J266"/>
    <mergeCell ref="A396:K396"/>
    <mergeCell ref="A397:K397"/>
    <mergeCell ref="A398:K398"/>
    <mergeCell ref="A400:T400"/>
    <mergeCell ref="B207:B208"/>
    <mergeCell ref="C207:C208"/>
    <mergeCell ref="D207:D208"/>
    <mergeCell ref="E207:H207"/>
    <mergeCell ref="A454:K454"/>
    <mergeCell ref="J207:J208"/>
    <mergeCell ref="A259:K259"/>
    <mergeCell ref="A260:K260"/>
    <mergeCell ref="A262:T262"/>
  </mergeCells>
  <pageMargins left="0.25" right="0.11811023622047245" top="0.15748031496062992" bottom="0.15748031496062992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view="pageBreakPreview" zoomScaleNormal="100" zoomScaleSheetLayoutView="100" workbookViewId="0">
      <selection activeCell="I51" sqref="I51:K51"/>
    </sheetView>
  </sheetViews>
  <sheetFormatPr defaultRowHeight="23.25" x14ac:dyDescent="0.5"/>
  <cols>
    <col min="1" max="1" width="36.85546875" style="1" customWidth="1"/>
    <col min="2" max="2" width="8" style="257" customWidth="1"/>
    <col min="3" max="3" width="13" style="387" customWidth="1"/>
    <col min="4" max="4" width="7.7109375" style="297" customWidth="1"/>
    <col min="5" max="5" width="13.7109375" style="378" customWidth="1"/>
    <col min="6" max="6" width="7.140625" style="297" customWidth="1"/>
    <col min="7" max="7" width="12" style="378" customWidth="1"/>
    <col min="8" max="8" width="7.42578125" style="297" customWidth="1"/>
    <col min="9" max="9" width="11.140625" style="378" customWidth="1"/>
    <col min="10" max="10" width="7.7109375" style="297" customWidth="1"/>
    <col min="11" max="11" width="12.5703125" style="394" customWidth="1"/>
    <col min="12" max="12" width="11.28515625" style="1" customWidth="1"/>
    <col min="13" max="13" width="9.140625" style="1"/>
    <col min="14" max="14" width="12.42578125" style="1" customWidth="1"/>
    <col min="15" max="15" width="9.140625" style="1"/>
    <col min="16" max="16" width="9.140625" style="1" customWidth="1"/>
    <col min="17" max="16384" width="9.140625" style="1"/>
  </cols>
  <sheetData>
    <row r="1" spans="1:14" ht="15.75" customHeight="1" x14ac:dyDescent="0.5">
      <c r="K1" s="401"/>
    </row>
    <row r="2" spans="1:14" ht="24" x14ac:dyDescent="0.55000000000000004">
      <c r="A2" s="7"/>
      <c r="B2" s="251"/>
      <c r="C2" s="388"/>
      <c r="D2" s="211"/>
      <c r="E2" s="379"/>
      <c r="F2" s="211"/>
      <c r="G2" s="379"/>
      <c r="H2" s="211"/>
      <c r="I2" s="36" t="s">
        <v>222</v>
      </c>
      <c r="J2" s="36">
        <v>38</v>
      </c>
      <c r="K2" s="36"/>
      <c r="L2" s="15"/>
      <c r="M2" s="15"/>
      <c r="N2" s="15"/>
    </row>
    <row r="3" spans="1:14" ht="24" x14ac:dyDescent="0.55000000000000004">
      <c r="A3" s="460" t="s">
        <v>0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15"/>
      <c r="M3" s="15"/>
      <c r="N3" s="15"/>
    </row>
    <row r="4" spans="1:14" ht="24" x14ac:dyDescent="0.55000000000000004">
      <c r="A4" s="460" t="s">
        <v>111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15"/>
      <c r="M4" s="15"/>
      <c r="N4" s="15"/>
    </row>
    <row r="5" spans="1:14" ht="24" x14ac:dyDescent="0.55000000000000004">
      <c r="A5" s="460" t="s">
        <v>227</v>
      </c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15"/>
      <c r="M5" s="15"/>
      <c r="N5" s="15"/>
    </row>
    <row r="6" spans="1:14" ht="11.25" customHeight="1" x14ac:dyDescent="0.5">
      <c r="A6" s="15"/>
      <c r="B6" s="102"/>
      <c r="C6" s="388"/>
      <c r="D6" s="372"/>
      <c r="E6" s="380"/>
      <c r="F6" s="372"/>
      <c r="G6" s="380"/>
      <c r="H6" s="372"/>
      <c r="I6" s="380"/>
      <c r="J6" s="372"/>
      <c r="K6" s="391"/>
      <c r="L6" s="15"/>
      <c r="M6" s="15"/>
      <c r="N6" s="15"/>
    </row>
    <row r="7" spans="1:14" x14ac:dyDescent="0.5">
      <c r="A7" s="76" t="s">
        <v>1</v>
      </c>
      <c r="B7" s="461" t="s">
        <v>94</v>
      </c>
      <c r="C7" s="462"/>
      <c r="D7" s="463" t="s">
        <v>102</v>
      </c>
      <c r="E7" s="462"/>
      <c r="F7" s="461" t="s">
        <v>223</v>
      </c>
      <c r="G7" s="462"/>
      <c r="H7" s="461" t="s">
        <v>224</v>
      </c>
      <c r="I7" s="462"/>
      <c r="J7" s="461" t="s">
        <v>225</v>
      </c>
      <c r="K7" s="462"/>
      <c r="L7" s="15"/>
      <c r="M7" s="15"/>
      <c r="N7" s="15"/>
    </row>
    <row r="8" spans="1:14" x14ac:dyDescent="0.5">
      <c r="A8" s="77"/>
      <c r="B8" s="291" t="s">
        <v>2</v>
      </c>
      <c r="C8" s="389" t="s">
        <v>4</v>
      </c>
      <c r="D8" s="384" t="s">
        <v>2</v>
      </c>
      <c r="E8" s="381" t="s">
        <v>4</v>
      </c>
      <c r="F8" s="384" t="s">
        <v>2</v>
      </c>
      <c r="G8" s="381" t="s">
        <v>4</v>
      </c>
      <c r="H8" s="384" t="s">
        <v>2</v>
      </c>
      <c r="I8" s="381" t="s">
        <v>4</v>
      </c>
      <c r="J8" s="384" t="s">
        <v>2</v>
      </c>
      <c r="K8" s="392" t="s">
        <v>4</v>
      </c>
      <c r="L8" s="15"/>
      <c r="M8" s="15"/>
      <c r="N8" s="15"/>
    </row>
    <row r="9" spans="1:14" x14ac:dyDescent="0.5">
      <c r="A9" s="78"/>
      <c r="B9" s="292" t="s">
        <v>3</v>
      </c>
      <c r="C9" s="390" t="s">
        <v>5</v>
      </c>
      <c r="D9" s="385" t="s">
        <v>3</v>
      </c>
      <c r="E9" s="382" t="s">
        <v>5</v>
      </c>
      <c r="F9" s="385" t="s">
        <v>3</v>
      </c>
      <c r="G9" s="382" t="s">
        <v>5</v>
      </c>
      <c r="H9" s="385" t="s">
        <v>3</v>
      </c>
      <c r="I9" s="382" t="s">
        <v>5</v>
      </c>
      <c r="J9" s="385" t="s">
        <v>3</v>
      </c>
      <c r="K9" s="393" t="s">
        <v>5</v>
      </c>
      <c r="L9" s="15"/>
      <c r="M9" s="15"/>
      <c r="N9" s="15"/>
    </row>
    <row r="10" spans="1:14" x14ac:dyDescent="0.5">
      <c r="A10" s="438" t="s">
        <v>226</v>
      </c>
      <c r="B10" s="293"/>
      <c r="C10" s="439"/>
      <c r="D10" s="386"/>
      <c r="E10" s="383"/>
      <c r="F10" s="386"/>
      <c r="G10" s="383"/>
      <c r="H10" s="386"/>
      <c r="I10" s="383"/>
      <c r="J10" s="386"/>
      <c r="K10" s="383"/>
      <c r="L10" s="15"/>
      <c r="M10" s="15"/>
      <c r="N10" s="15"/>
    </row>
    <row r="11" spans="1:14" x14ac:dyDescent="0.5">
      <c r="A11" s="82" t="s">
        <v>107</v>
      </c>
      <c r="B11" s="293">
        <v>22</v>
      </c>
      <c r="C11" s="439">
        <f>1500000+1000000+1500000+1500000+2000000+2000000+1000000+1500000+500000+2000000+1000000+120000+2000000+400000+1000000+300000+500000+1000000+900000+300000+50000+1000000</f>
        <v>23070000</v>
      </c>
      <c r="D11" s="440">
        <v>22</v>
      </c>
      <c r="E11" s="383">
        <f>1500000+1000000+1500000+1500000+2000000+2000000+1000000+1500000+500000+2000000+1000000+120000+2000000+400000+1000000+300000+500000+1000000+900000+300000+50000+1000000</f>
        <v>23070000</v>
      </c>
      <c r="F11" s="440">
        <v>22</v>
      </c>
      <c r="G11" s="383">
        <f>1500000+1000000+1500000+1500000+2000000+2000000+1000000+1500000+500000+2000000+1000000+120000+2000000+400000+1000000+300000+500000+1000000+900000+300000+50000+1000000</f>
        <v>23070000</v>
      </c>
      <c r="H11" s="440">
        <v>22</v>
      </c>
      <c r="I11" s="383">
        <f>1500000+1000000+1500000+1500000+2000000+2000000+1000000+1500000+500000+2000000+1000000+120000+2000000+400000+1000000+300000+500000+1000000+900000+300000+50000+1000000</f>
        <v>23070000</v>
      </c>
      <c r="J11" s="386">
        <f>B11+D11+F11+H11</f>
        <v>88</v>
      </c>
      <c r="K11" s="383">
        <f>C11+E11+G11+I11</f>
        <v>92280000</v>
      </c>
      <c r="L11" s="15"/>
      <c r="M11" s="15"/>
      <c r="N11" s="15"/>
    </row>
    <row r="12" spans="1:14" x14ac:dyDescent="0.5">
      <c r="A12" s="441" t="s">
        <v>101</v>
      </c>
      <c r="B12" s="436">
        <v>22</v>
      </c>
      <c r="C12" s="442">
        <f>1500000+1000000+1500000+1500000+2000000+2000000+1000000+1500000+500000+2000000+1000000+120000+2000000+400000+1000000+300000+500000+1000000+900000+300000+50000+1000000</f>
        <v>23070000</v>
      </c>
      <c r="D12" s="443">
        <v>22</v>
      </c>
      <c r="E12" s="444">
        <f>1500000+1000000+1500000+1500000+2000000+2000000+1000000+1500000+500000+2000000+1000000+120000+2000000+400000+1000000+300000+500000+1000000+900000+300000+50000+1000000</f>
        <v>23070000</v>
      </c>
      <c r="F12" s="443">
        <v>22</v>
      </c>
      <c r="G12" s="444">
        <f>1500000+1000000+1500000+1500000+2000000+2000000+1000000+1500000+500000+2000000+1000000+120000+2000000+400000+1000000+300000+500000+1000000+900000+300000+50000+1000000</f>
        <v>23070000</v>
      </c>
      <c r="H12" s="443">
        <v>22</v>
      </c>
      <c r="I12" s="444">
        <f>1500000+1000000+1500000+1500000+2000000+2000000+1000000+1500000+500000+2000000+1000000+120000+2000000+400000+1000000+300000+500000+1000000+900000+300000+50000+1000000</f>
        <v>23070000</v>
      </c>
      <c r="J12" s="445">
        <f>B12+D12+F12+H12</f>
        <v>88</v>
      </c>
      <c r="K12" s="444">
        <f>C12+E12+G12+I12</f>
        <v>92280000</v>
      </c>
      <c r="L12" s="15"/>
      <c r="M12" s="15"/>
      <c r="N12" s="15"/>
    </row>
    <row r="13" spans="1:14" x14ac:dyDescent="0.5">
      <c r="A13" s="438" t="s">
        <v>1644</v>
      </c>
      <c r="B13" s="293"/>
      <c r="C13" s="439"/>
      <c r="D13" s="386"/>
      <c r="E13" s="383" t="s">
        <v>32</v>
      </c>
      <c r="F13" s="386" t="s">
        <v>28</v>
      </c>
      <c r="G13" s="383"/>
      <c r="H13" s="386"/>
      <c r="I13" s="383" t="s">
        <v>28</v>
      </c>
      <c r="J13" s="386"/>
      <c r="K13" s="383"/>
      <c r="L13" s="15"/>
      <c r="M13" s="15"/>
      <c r="N13" s="15"/>
    </row>
    <row r="14" spans="1:14" x14ac:dyDescent="0.5">
      <c r="A14" s="82" t="s">
        <v>1507</v>
      </c>
      <c r="B14" s="293">
        <v>2</v>
      </c>
      <c r="C14" s="439">
        <f>50000+100000</f>
        <v>150000</v>
      </c>
      <c r="D14" s="440">
        <v>2</v>
      </c>
      <c r="E14" s="383">
        <f>50000+100000</f>
        <v>150000</v>
      </c>
      <c r="F14" s="440">
        <v>2</v>
      </c>
      <c r="G14" s="383">
        <f>50000+100000</f>
        <v>150000</v>
      </c>
      <c r="H14" s="440">
        <v>2</v>
      </c>
      <c r="I14" s="383">
        <f>50000+100000</f>
        <v>150000</v>
      </c>
      <c r="J14" s="386">
        <f>B14+D14+F14+H14</f>
        <v>8</v>
      </c>
      <c r="K14" s="383">
        <f>C14+E14+G14+I14</f>
        <v>600000</v>
      </c>
      <c r="L14" s="15"/>
      <c r="M14" s="15"/>
      <c r="N14" s="15"/>
    </row>
    <row r="15" spans="1:14" s="395" customFormat="1" x14ac:dyDescent="0.5">
      <c r="A15" s="441" t="s">
        <v>101</v>
      </c>
      <c r="B15" s="436">
        <v>2</v>
      </c>
      <c r="C15" s="442">
        <f>50000+100000</f>
        <v>150000</v>
      </c>
      <c r="D15" s="443">
        <v>2</v>
      </c>
      <c r="E15" s="444">
        <f>50000+100000</f>
        <v>150000</v>
      </c>
      <c r="F15" s="443">
        <v>2</v>
      </c>
      <c r="G15" s="444">
        <f>50000+100000</f>
        <v>150000</v>
      </c>
      <c r="H15" s="443">
        <v>2</v>
      </c>
      <c r="I15" s="444">
        <f>50000+100000</f>
        <v>150000</v>
      </c>
      <c r="J15" s="445">
        <f>B15+D15+F15+H15</f>
        <v>8</v>
      </c>
      <c r="K15" s="444">
        <f>C15+E15+G15+I15</f>
        <v>600000</v>
      </c>
      <c r="L15" s="17"/>
      <c r="M15" s="17"/>
      <c r="N15" s="17"/>
    </row>
    <row r="16" spans="1:14" x14ac:dyDescent="0.5">
      <c r="A16" s="438" t="s">
        <v>1645</v>
      </c>
      <c r="B16" s="293"/>
      <c r="C16" s="439"/>
      <c r="D16" s="386"/>
      <c r="E16" s="383"/>
      <c r="F16" s="386"/>
      <c r="G16" s="383"/>
      <c r="H16" s="386"/>
      <c r="I16" s="383"/>
      <c r="J16" s="386"/>
      <c r="K16" s="383"/>
      <c r="L16" s="15"/>
      <c r="M16" s="15"/>
      <c r="N16" s="15"/>
    </row>
    <row r="17" spans="1:14" x14ac:dyDescent="0.5">
      <c r="A17" s="82" t="s">
        <v>1508</v>
      </c>
      <c r="B17" s="293">
        <v>8</v>
      </c>
      <c r="C17" s="439">
        <v>2200000</v>
      </c>
      <c r="D17" s="386">
        <v>7</v>
      </c>
      <c r="E17" s="383">
        <v>1150000</v>
      </c>
      <c r="F17" s="386">
        <v>7</v>
      </c>
      <c r="G17" s="383">
        <v>1150000</v>
      </c>
      <c r="H17" s="386">
        <v>7</v>
      </c>
      <c r="I17" s="383">
        <v>1150000</v>
      </c>
      <c r="J17" s="386">
        <f>B17+D17+F17+H17</f>
        <v>29</v>
      </c>
      <c r="K17" s="383">
        <f>C17+E17+G17+I17</f>
        <v>5650000</v>
      </c>
      <c r="L17" s="15"/>
      <c r="M17" s="15"/>
      <c r="N17" s="15"/>
    </row>
    <row r="18" spans="1:14" x14ac:dyDescent="0.5">
      <c r="A18" s="82" t="s">
        <v>1525</v>
      </c>
      <c r="B18" s="293">
        <v>8</v>
      </c>
      <c r="C18" s="439">
        <f>20000+5000+300000+50000+100000+15000+20000+100000</f>
        <v>610000</v>
      </c>
      <c r="D18" s="293">
        <v>8</v>
      </c>
      <c r="E18" s="383">
        <f>20000+5000+300000+50000+100000+15000+20000+100000</f>
        <v>610000</v>
      </c>
      <c r="F18" s="293">
        <v>8</v>
      </c>
      <c r="G18" s="383">
        <f>20000+5000+300000+50000+100000+15000+20000+100000</f>
        <v>610000</v>
      </c>
      <c r="H18" s="293">
        <v>8</v>
      </c>
      <c r="I18" s="383">
        <f>20000+5000+300000+50000+100000+15000+20000+100000</f>
        <v>610000</v>
      </c>
      <c r="J18" s="386">
        <f>B18+D18+F18+H18</f>
        <v>32</v>
      </c>
      <c r="K18" s="383">
        <f>C18+E18+G18+I18</f>
        <v>2440000</v>
      </c>
      <c r="L18" s="15"/>
      <c r="M18" s="15"/>
      <c r="N18" s="15"/>
    </row>
    <row r="19" spans="1:14" x14ac:dyDescent="0.5">
      <c r="A19" s="441" t="s">
        <v>101</v>
      </c>
      <c r="B19" s="436">
        <f t="shared" ref="B19:K19" si="0">SUM(B17:B18)</f>
        <v>16</v>
      </c>
      <c r="C19" s="442">
        <f t="shared" si="0"/>
        <v>2810000</v>
      </c>
      <c r="D19" s="445">
        <f t="shared" si="0"/>
        <v>15</v>
      </c>
      <c r="E19" s="444">
        <f t="shared" si="0"/>
        <v>1760000</v>
      </c>
      <c r="F19" s="445">
        <f t="shared" si="0"/>
        <v>15</v>
      </c>
      <c r="G19" s="444">
        <f t="shared" si="0"/>
        <v>1760000</v>
      </c>
      <c r="H19" s="445">
        <f t="shared" si="0"/>
        <v>15</v>
      </c>
      <c r="I19" s="444">
        <f t="shared" si="0"/>
        <v>1760000</v>
      </c>
      <c r="J19" s="445">
        <f t="shared" si="0"/>
        <v>61</v>
      </c>
      <c r="K19" s="444">
        <f t="shared" si="0"/>
        <v>8090000</v>
      </c>
      <c r="L19" s="15"/>
      <c r="M19" s="15"/>
      <c r="N19" s="15"/>
    </row>
    <row r="20" spans="1:14" x14ac:dyDescent="0.5">
      <c r="A20" s="438" t="s">
        <v>1348</v>
      </c>
      <c r="B20" s="293"/>
      <c r="C20" s="439"/>
      <c r="D20" s="386"/>
      <c r="E20" s="383"/>
      <c r="F20" s="386"/>
      <c r="G20" s="383"/>
      <c r="H20" s="386"/>
      <c r="I20" s="383"/>
      <c r="J20" s="386"/>
      <c r="K20" s="383"/>
      <c r="L20" s="15"/>
      <c r="M20" s="15"/>
      <c r="N20" s="15"/>
    </row>
    <row r="21" spans="1:14" x14ac:dyDescent="0.5">
      <c r="A21" s="82" t="s">
        <v>1563</v>
      </c>
      <c r="B21" s="293">
        <v>2</v>
      </c>
      <c r="C21" s="439">
        <v>250000</v>
      </c>
      <c r="D21" s="386">
        <v>2</v>
      </c>
      <c r="E21" s="383">
        <v>250000</v>
      </c>
      <c r="F21" s="386">
        <v>2</v>
      </c>
      <c r="G21" s="383">
        <v>250000</v>
      </c>
      <c r="H21" s="386">
        <v>2</v>
      </c>
      <c r="I21" s="383">
        <v>250000</v>
      </c>
      <c r="J21" s="386">
        <f>B21+D21+F21+H21</f>
        <v>8</v>
      </c>
      <c r="K21" s="383">
        <f>C21+E21+G21+I21</f>
        <v>1000000</v>
      </c>
      <c r="L21" s="15"/>
      <c r="M21" s="15"/>
      <c r="N21" s="15"/>
    </row>
    <row r="22" spans="1:14" x14ac:dyDescent="0.5">
      <c r="A22" s="82" t="s">
        <v>1631</v>
      </c>
      <c r="B22" s="293">
        <v>1</v>
      </c>
      <c r="C22" s="439">
        <v>100000</v>
      </c>
      <c r="D22" s="386">
        <v>0</v>
      </c>
      <c r="E22" s="383">
        <v>0</v>
      </c>
      <c r="F22" s="386">
        <v>0</v>
      </c>
      <c r="G22" s="383">
        <v>0</v>
      </c>
      <c r="H22" s="386">
        <v>1</v>
      </c>
      <c r="I22" s="383">
        <v>100000</v>
      </c>
      <c r="J22" s="386">
        <f t="shared" ref="J22" si="1">B22+D22+F22+H22</f>
        <v>2</v>
      </c>
      <c r="K22" s="383">
        <f t="shared" ref="K22" si="2">C22+E22+G22+I22</f>
        <v>200000</v>
      </c>
      <c r="L22" s="15"/>
      <c r="M22" s="15"/>
      <c r="N22" s="15"/>
    </row>
    <row r="23" spans="1:14" x14ac:dyDescent="0.5">
      <c r="A23" s="82" t="s">
        <v>1565</v>
      </c>
      <c r="B23" s="293">
        <v>3</v>
      </c>
      <c r="C23" s="439">
        <f>50000+50000+50000</f>
        <v>150000</v>
      </c>
      <c r="D23" s="386">
        <v>3</v>
      </c>
      <c r="E23" s="383">
        <v>150000</v>
      </c>
      <c r="F23" s="386">
        <v>3</v>
      </c>
      <c r="G23" s="383">
        <v>150000</v>
      </c>
      <c r="H23" s="386">
        <v>3</v>
      </c>
      <c r="I23" s="383">
        <v>150000</v>
      </c>
      <c r="J23" s="386">
        <f t="shared" ref="J23" si="3">B23+D23+F23+H23</f>
        <v>12</v>
      </c>
      <c r="K23" s="383">
        <f t="shared" ref="K23" si="4">C23+E23+G23+I23</f>
        <v>600000</v>
      </c>
      <c r="L23" s="15"/>
      <c r="M23" s="15"/>
      <c r="N23" s="15"/>
    </row>
    <row r="24" spans="1:14" x14ac:dyDescent="0.5">
      <c r="A24" s="441" t="s">
        <v>101</v>
      </c>
      <c r="B24" s="436">
        <f t="shared" ref="B24:K24" si="5">SUM(B21:B23)</f>
        <v>6</v>
      </c>
      <c r="C24" s="442">
        <f t="shared" si="5"/>
        <v>500000</v>
      </c>
      <c r="D24" s="445">
        <f t="shared" si="5"/>
        <v>5</v>
      </c>
      <c r="E24" s="444">
        <f t="shared" si="5"/>
        <v>400000</v>
      </c>
      <c r="F24" s="445">
        <f t="shared" si="5"/>
        <v>5</v>
      </c>
      <c r="G24" s="444">
        <f t="shared" si="5"/>
        <v>400000</v>
      </c>
      <c r="H24" s="445">
        <f t="shared" si="5"/>
        <v>6</v>
      </c>
      <c r="I24" s="444">
        <f t="shared" si="5"/>
        <v>500000</v>
      </c>
      <c r="J24" s="445">
        <f t="shared" si="5"/>
        <v>22</v>
      </c>
      <c r="K24" s="444">
        <f t="shared" si="5"/>
        <v>1800000</v>
      </c>
      <c r="L24" s="15"/>
      <c r="M24" s="15"/>
      <c r="N24" s="15"/>
    </row>
    <row r="25" spans="1:14" x14ac:dyDescent="0.5">
      <c r="A25" s="50"/>
      <c r="B25" s="446"/>
      <c r="C25" s="447"/>
      <c r="D25" s="386"/>
      <c r="E25" s="448"/>
      <c r="F25" s="386"/>
      <c r="G25" s="448"/>
      <c r="H25" s="386"/>
      <c r="I25" s="448"/>
      <c r="J25" s="386"/>
      <c r="K25" s="448"/>
      <c r="L25" s="15"/>
      <c r="M25" s="15"/>
      <c r="N25" s="15"/>
    </row>
    <row r="26" spans="1:14" ht="21" customHeight="1" x14ac:dyDescent="0.5">
      <c r="A26" s="449"/>
      <c r="B26" s="450"/>
      <c r="C26" s="451"/>
      <c r="D26" s="452"/>
      <c r="E26" s="453"/>
      <c r="F26" s="452"/>
      <c r="G26" s="453"/>
      <c r="H26" s="452"/>
      <c r="I26" s="453"/>
      <c r="J26" s="452"/>
      <c r="K26" s="454"/>
    </row>
    <row r="27" spans="1:14" x14ac:dyDescent="0.5">
      <c r="A27" s="425"/>
      <c r="B27" s="455"/>
      <c r="C27" s="456"/>
      <c r="D27" s="252"/>
      <c r="E27" s="457"/>
      <c r="F27" s="252"/>
      <c r="G27" s="457"/>
      <c r="H27" s="252"/>
      <c r="I27" s="130" t="s">
        <v>222</v>
      </c>
      <c r="J27" s="130">
        <v>39</v>
      </c>
      <c r="K27" s="130"/>
      <c r="L27" s="15"/>
      <c r="M27" s="15"/>
      <c r="N27" s="15"/>
    </row>
    <row r="28" spans="1:14" x14ac:dyDescent="0.5">
      <c r="A28" s="464" t="s">
        <v>0</v>
      </c>
      <c r="B28" s="464"/>
      <c r="C28" s="464"/>
      <c r="D28" s="464"/>
      <c r="E28" s="464"/>
      <c r="F28" s="464"/>
      <c r="G28" s="464"/>
      <c r="H28" s="464"/>
      <c r="I28" s="464"/>
      <c r="J28" s="464"/>
      <c r="K28" s="464"/>
      <c r="L28" s="15"/>
      <c r="M28" s="15"/>
      <c r="N28" s="15"/>
    </row>
    <row r="29" spans="1:14" x14ac:dyDescent="0.5">
      <c r="A29" s="464" t="s">
        <v>111</v>
      </c>
      <c r="B29" s="464"/>
      <c r="C29" s="464"/>
      <c r="D29" s="464"/>
      <c r="E29" s="464"/>
      <c r="F29" s="464"/>
      <c r="G29" s="464"/>
      <c r="H29" s="464"/>
      <c r="I29" s="464"/>
      <c r="J29" s="464"/>
      <c r="K29" s="464"/>
      <c r="L29" s="15"/>
      <c r="M29" s="15"/>
      <c r="N29" s="15"/>
    </row>
    <row r="30" spans="1:14" x14ac:dyDescent="0.5">
      <c r="A30" s="464" t="s">
        <v>227</v>
      </c>
      <c r="B30" s="464"/>
      <c r="C30" s="464"/>
      <c r="D30" s="464"/>
      <c r="E30" s="464"/>
      <c r="F30" s="464"/>
      <c r="G30" s="464"/>
      <c r="H30" s="464"/>
      <c r="I30" s="464"/>
      <c r="J30" s="464"/>
      <c r="K30" s="464"/>
      <c r="L30" s="15"/>
      <c r="M30" s="15"/>
      <c r="N30" s="15"/>
    </row>
    <row r="31" spans="1:14" ht="9" customHeight="1" x14ac:dyDescent="0.5">
      <c r="A31" s="425"/>
      <c r="B31" s="455"/>
      <c r="C31" s="456"/>
      <c r="D31" s="252"/>
      <c r="E31" s="457"/>
      <c r="F31" s="252"/>
      <c r="G31" s="457"/>
      <c r="H31" s="252"/>
      <c r="I31" s="457"/>
      <c r="J31" s="252"/>
      <c r="K31" s="457"/>
      <c r="L31" s="15"/>
      <c r="M31" s="15"/>
      <c r="N31" s="15"/>
    </row>
    <row r="32" spans="1:14" x14ac:dyDescent="0.5">
      <c r="A32" s="76" t="s">
        <v>1</v>
      </c>
      <c r="B32" s="461" t="s">
        <v>94</v>
      </c>
      <c r="C32" s="462"/>
      <c r="D32" s="463" t="s">
        <v>102</v>
      </c>
      <c r="E32" s="462"/>
      <c r="F32" s="461" t="s">
        <v>223</v>
      </c>
      <c r="G32" s="462"/>
      <c r="H32" s="461" t="s">
        <v>224</v>
      </c>
      <c r="I32" s="462"/>
      <c r="J32" s="461" t="s">
        <v>225</v>
      </c>
      <c r="K32" s="462"/>
      <c r="L32" s="15"/>
      <c r="M32" s="15"/>
      <c r="N32" s="15"/>
    </row>
    <row r="33" spans="1:14" x14ac:dyDescent="0.5">
      <c r="A33" s="77"/>
      <c r="B33" s="291" t="s">
        <v>2</v>
      </c>
      <c r="C33" s="458" t="s">
        <v>4</v>
      </c>
      <c r="D33" s="384" t="s">
        <v>2</v>
      </c>
      <c r="E33" s="381" t="s">
        <v>4</v>
      </c>
      <c r="F33" s="384" t="s">
        <v>2</v>
      </c>
      <c r="G33" s="381" t="s">
        <v>4</v>
      </c>
      <c r="H33" s="384" t="s">
        <v>2</v>
      </c>
      <c r="I33" s="381" t="s">
        <v>4</v>
      </c>
      <c r="J33" s="384" t="s">
        <v>2</v>
      </c>
      <c r="K33" s="381" t="s">
        <v>4</v>
      </c>
      <c r="L33" s="15"/>
      <c r="M33" s="15"/>
      <c r="N33" s="15"/>
    </row>
    <row r="34" spans="1:14" x14ac:dyDescent="0.5">
      <c r="A34" s="78"/>
      <c r="B34" s="292" t="s">
        <v>3</v>
      </c>
      <c r="C34" s="459" t="s">
        <v>5</v>
      </c>
      <c r="D34" s="385" t="s">
        <v>3</v>
      </c>
      <c r="E34" s="382" t="s">
        <v>5</v>
      </c>
      <c r="F34" s="385" t="s">
        <v>3</v>
      </c>
      <c r="G34" s="382" t="s">
        <v>5</v>
      </c>
      <c r="H34" s="385" t="s">
        <v>3</v>
      </c>
      <c r="I34" s="382" t="s">
        <v>5</v>
      </c>
      <c r="J34" s="385" t="s">
        <v>3</v>
      </c>
      <c r="K34" s="382" t="s">
        <v>5</v>
      </c>
      <c r="L34" s="15"/>
      <c r="M34" s="15"/>
      <c r="N34" s="15"/>
    </row>
    <row r="35" spans="1:14" x14ac:dyDescent="0.5">
      <c r="A35" s="438" t="s">
        <v>1538</v>
      </c>
      <c r="B35" s="293"/>
      <c r="C35" s="439"/>
      <c r="D35" s="386"/>
      <c r="E35" s="383"/>
      <c r="F35" s="386"/>
      <c r="G35" s="383"/>
      <c r="H35" s="386"/>
      <c r="I35" s="383"/>
      <c r="J35" s="386"/>
      <c r="K35" s="383"/>
      <c r="L35" s="15"/>
      <c r="M35" s="15"/>
      <c r="N35" s="15"/>
    </row>
    <row r="36" spans="1:14" x14ac:dyDescent="0.5">
      <c r="A36" s="438" t="s">
        <v>1537</v>
      </c>
      <c r="B36" s="293"/>
      <c r="C36" s="439"/>
      <c r="D36" s="386"/>
      <c r="E36" s="383"/>
      <c r="F36" s="386"/>
      <c r="G36" s="383"/>
      <c r="H36" s="386"/>
      <c r="I36" s="383"/>
      <c r="J36" s="386"/>
      <c r="K36" s="383"/>
      <c r="L36" s="15"/>
      <c r="M36" s="15"/>
      <c r="N36" s="15"/>
    </row>
    <row r="37" spans="1:14" x14ac:dyDescent="0.5">
      <c r="A37" s="82" t="s">
        <v>1548</v>
      </c>
      <c r="B37" s="293">
        <v>7</v>
      </c>
      <c r="C37" s="439">
        <v>800000</v>
      </c>
      <c r="D37" s="386">
        <v>7</v>
      </c>
      <c r="E37" s="383">
        <v>800000</v>
      </c>
      <c r="F37" s="386">
        <v>7</v>
      </c>
      <c r="G37" s="383">
        <v>800000</v>
      </c>
      <c r="H37" s="386">
        <v>7</v>
      </c>
      <c r="I37" s="383">
        <v>800000</v>
      </c>
      <c r="J37" s="386">
        <f t="shared" ref="J37:K44" si="6">B37+D37+F37+H37</f>
        <v>28</v>
      </c>
      <c r="K37" s="383">
        <f t="shared" si="6"/>
        <v>3200000</v>
      </c>
      <c r="L37" s="15"/>
      <c r="M37" s="15"/>
      <c r="N37" s="15"/>
    </row>
    <row r="38" spans="1:14" x14ac:dyDescent="0.5">
      <c r="A38" s="82" t="s">
        <v>1549</v>
      </c>
      <c r="B38" s="293">
        <v>5</v>
      </c>
      <c r="C38" s="439">
        <v>560000</v>
      </c>
      <c r="D38" s="386">
        <v>5</v>
      </c>
      <c r="E38" s="439">
        <v>560000</v>
      </c>
      <c r="F38" s="293">
        <v>5</v>
      </c>
      <c r="G38" s="439">
        <v>560000</v>
      </c>
      <c r="H38" s="386">
        <v>5</v>
      </c>
      <c r="I38" s="439">
        <v>560000</v>
      </c>
      <c r="J38" s="386">
        <f t="shared" si="6"/>
        <v>20</v>
      </c>
      <c r="K38" s="383">
        <f t="shared" si="6"/>
        <v>2240000</v>
      </c>
      <c r="L38" s="15"/>
      <c r="M38" s="15"/>
      <c r="N38" s="15"/>
    </row>
    <row r="39" spans="1:14" x14ac:dyDescent="0.5">
      <c r="A39" s="82" t="s">
        <v>1550</v>
      </c>
      <c r="B39" s="293">
        <v>1</v>
      </c>
      <c r="C39" s="439">
        <v>200000</v>
      </c>
      <c r="D39" s="293">
        <v>1</v>
      </c>
      <c r="E39" s="439">
        <v>200000</v>
      </c>
      <c r="F39" s="293">
        <v>1</v>
      </c>
      <c r="G39" s="439">
        <v>200000</v>
      </c>
      <c r="H39" s="293">
        <v>1</v>
      </c>
      <c r="I39" s="439">
        <v>200000</v>
      </c>
      <c r="J39" s="386">
        <f t="shared" si="6"/>
        <v>4</v>
      </c>
      <c r="K39" s="383">
        <f t="shared" si="6"/>
        <v>800000</v>
      </c>
      <c r="L39" s="15"/>
      <c r="M39" s="15"/>
      <c r="N39" s="15"/>
    </row>
    <row r="40" spans="1:14" x14ac:dyDescent="0.5">
      <c r="A40" s="82" t="s">
        <v>1551</v>
      </c>
      <c r="B40" s="293">
        <v>10</v>
      </c>
      <c r="C40" s="439">
        <f>150000+6878800</f>
        <v>7028800</v>
      </c>
      <c r="D40" s="293">
        <v>10</v>
      </c>
      <c r="E40" s="439">
        <f>150000+6878800</f>
        <v>7028800</v>
      </c>
      <c r="F40" s="293">
        <v>10</v>
      </c>
      <c r="G40" s="439">
        <f>150000+6878800</f>
        <v>7028800</v>
      </c>
      <c r="H40" s="293">
        <v>10</v>
      </c>
      <c r="I40" s="439">
        <f>150000+6878800</f>
        <v>7028800</v>
      </c>
      <c r="J40" s="386">
        <f t="shared" si="6"/>
        <v>40</v>
      </c>
      <c r="K40" s="383">
        <f t="shared" si="6"/>
        <v>28115200</v>
      </c>
      <c r="L40" s="15"/>
      <c r="M40" s="15"/>
      <c r="N40" s="15"/>
    </row>
    <row r="41" spans="1:14" x14ac:dyDescent="0.5">
      <c r="A41" s="82" t="s">
        <v>1552</v>
      </c>
      <c r="B41" s="293">
        <v>8</v>
      </c>
      <c r="C41" s="439">
        <v>1110000</v>
      </c>
      <c r="D41" s="293">
        <v>8</v>
      </c>
      <c r="E41" s="439">
        <v>1110000</v>
      </c>
      <c r="F41" s="293">
        <v>8</v>
      </c>
      <c r="G41" s="439">
        <v>1110000</v>
      </c>
      <c r="H41" s="293">
        <v>8</v>
      </c>
      <c r="I41" s="439">
        <v>1110000</v>
      </c>
      <c r="J41" s="386">
        <f t="shared" si="6"/>
        <v>32</v>
      </c>
      <c r="K41" s="383">
        <f t="shared" si="6"/>
        <v>4440000</v>
      </c>
      <c r="L41" s="15"/>
      <c r="M41" s="15"/>
      <c r="N41" s="15"/>
    </row>
    <row r="42" spans="1:14" x14ac:dyDescent="0.5">
      <c r="A42" s="82" t="s">
        <v>1553</v>
      </c>
      <c r="B42" s="293">
        <v>7</v>
      </c>
      <c r="C42" s="439">
        <v>710000</v>
      </c>
      <c r="D42" s="293">
        <v>7</v>
      </c>
      <c r="E42" s="439">
        <v>710000</v>
      </c>
      <c r="F42" s="293">
        <v>7</v>
      </c>
      <c r="G42" s="439">
        <v>710000</v>
      </c>
      <c r="H42" s="293">
        <v>7</v>
      </c>
      <c r="I42" s="439">
        <v>710000</v>
      </c>
      <c r="J42" s="386">
        <f t="shared" si="6"/>
        <v>28</v>
      </c>
      <c r="K42" s="383">
        <f t="shared" si="6"/>
        <v>2840000</v>
      </c>
      <c r="L42" s="15"/>
      <c r="M42" s="15"/>
      <c r="N42" s="15"/>
    </row>
    <row r="43" spans="1:14" x14ac:dyDescent="0.5">
      <c r="A43" s="82" t="s">
        <v>1558</v>
      </c>
      <c r="B43" s="293">
        <v>3</v>
      </c>
      <c r="C43" s="439">
        <v>470000</v>
      </c>
      <c r="D43" s="386">
        <v>3</v>
      </c>
      <c r="E43" s="439">
        <v>470000</v>
      </c>
      <c r="F43" s="386">
        <v>3</v>
      </c>
      <c r="G43" s="439">
        <v>470000</v>
      </c>
      <c r="H43" s="386">
        <v>3</v>
      </c>
      <c r="I43" s="439">
        <v>470000</v>
      </c>
      <c r="J43" s="386">
        <f t="shared" si="6"/>
        <v>12</v>
      </c>
      <c r="K43" s="383">
        <f t="shared" si="6"/>
        <v>1880000</v>
      </c>
      <c r="L43" s="15"/>
      <c r="M43" s="15"/>
      <c r="N43" s="15"/>
    </row>
    <row r="44" spans="1:14" x14ac:dyDescent="0.5">
      <c r="A44" s="82" t="s">
        <v>1559</v>
      </c>
      <c r="B44" s="293">
        <v>1</v>
      </c>
      <c r="C44" s="439">
        <v>300000</v>
      </c>
      <c r="D44" s="293">
        <v>1</v>
      </c>
      <c r="E44" s="439">
        <v>300000</v>
      </c>
      <c r="F44" s="293">
        <v>1</v>
      </c>
      <c r="G44" s="439">
        <v>300000</v>
      </c>
      <c r="H44" s="293">
        <v>1</v>
      </c>
      <c r="I44" s="439">
        <v>300000</v>
      </c>
      <c r="J44" s="386">
        <f t="shared" si="6"/>
        <v>4</v>
      </c>
      <c r="K44" s="383">
        <f t="shared" si="6"/>
        <v>1200000</v>
      </c>
      <c r="L44" s="15"/>
      <c r="M44" s="15"/>
      <c r="N44" s="15"/>
    </row>
    <row r="45" spans="1:14" x14ac:dyDescent="0.5">
      <c r="A45" s="441" t="s">
        <v>101</v>
      </c>
      <c r="B45" s="436">
        <f t="shared" ref="B45:K45" si="7">SUM(B37:B44)</f>
        <v>42</v>
      </c>
      <c r="C45" s="442">
        <f t="shared" si="7"/>
        <v>11178800</v>
      </c>
      <c r="D45" s="445">
        <f t="shared" si="7"/>
        <v>42</v>
      </c>
      <c r="E45" s="444">
        <f t="shared" si="7"/>
        <v>11178800</v>
      </c>
      <c r="F45" s="445">
        <f t="shared" si="7"/>
        <v>42</v>
      </c>
      <c r="G45" s="444">
        <f t="shared" si="7"/>
        <v>11178800</v>
      </c>
      <c r="H45" s="445">
        <f t="shared" si="7"/>
        <v>42</v>
      </c>
      <c r="I45" s="444">
        <f t="shared" si="7"/>
        <v>11178800</v>
      </c>
      <c r="J45" s="445">
        <f t="shared" si="7"/>
        <v>168</v>
      </c>
      <c r="K45" s="444">
        <f t="shared" si="7"/>
        <v>44715200</v>
      </c>
      <c r="L45" s="15"/>
      <c r="M45" s="15"/>
      <c r="N45" s="15"/>
    </row>
    <row r="51" spans="1:14" ht="24" x14ac:dyDescent="0.55000000000000004">
      <c r="A51" s="7"/>
      <c r="B51" s="435"/>
      <c r="C51" s="388"/>
      <c r="D51" s="211"/>
      <c r="E51" s="379"/>
      <c r="F51" s="211"/>
      <c r="G51" s="379"/>
      <c r="H51" s="211"/>
      <c r="I51" s="35" t="s">
        <v>222</v>
      </c>
      <c r="J51" s="35">
        <v>40</v>
      </c>
      <c r="K51" s="35"/>
      <c r="L51" s="15"/>
      <c r="M51" s="15"/>
      <c r="N51" s="15"/>
    </row>
    <row r="52" spans="1:14" ht="24" x14ac:dyDescent="0.55000000000000004">
      <c r="A52" s="460" t="s">
        <v>0</v>
      </c>
      <c r="B52" s="460"/>
      <c r="C52" s="460"/>
      <c r="D52" s="460"/>
      <c r="E52" s="460"/>
      <c r="F52" s="460"/>
      <c r="G52" s="460"/>
      <c r="H52" s="460"/>
      <c r="I52" s="460"/>
      <c r="J52" s="460"/>
      <c r="K52" s="460"/>
      <c r="L52" s="15"/>
      <c r="M52" s="15"/>
      <c r="N52" s="15"/>
    </row>
    <row r="53" spans="1:14" ht="24" x14ac:dyDescent="0.55000000000000004">
      <c r="A53" s="460" t="s">
        <v>111</v>
      </c>
      <c r="B53" s="460"/>
      <c r="C53" s="460"/>
      <c r="D53" s="460"/>
      <c r="E53" s="460"/>
      <c r="F53" s="460"/>
      <c r="G53" s="460"/>
      <c r="H53" s="460"/>
      <c r="I53" s="460"/>
      <c r="J53" s="460"/>
      <c r="K53" s="460"/>
      <c r="L53" s="15"/>
      <c r="M53" s="15"/>
      <c r="N53" s="15"/>
    </row>
    <row r="54" spans="1:14" ht="24" x14ac:dyDescent="0.55000000000000004">
      <c r="A54" s="460" t="s">
        <v>227</v>
      </c>
      <c r="B54" s="460"/>
      <c r="C54" s="460"/>
      <c r="D54" s="460"/>
      <c r="E54" s="460"/>
      <c r="F54" s="460"/>
      <c r="G54" s="460"/>
      <c r="H54" s="460"/>
      <c r="I54" s="460"/>
      <c r="J54" s="460"/>
      <c r="K54" s="460"/>
      <c r="L54" s="15"/>
      <c r="M54" s="15"/>
      <c r="N54" s="15"/>
    </row>
    <row r="55" spans="1:14" ht="9" customHeight="1" x14ac:dyDescent="0.5">
      <c r="A55" s="15"/>
      <c r="B55" s="102"/>
      <c r="C55" s="388"/>
      <c r="D55" s="437"/>
      <c r="E55" s="380"/>
      <c r="F55" s="437"/>
      <c r="G55" s="380"/>
      <c r="H55" s="437"/>
      <c r="I55" s="380"/>
      <c r="J55" s="437"/>
      <c r="K55" s="391"/>
      <c r="L55" s="15"/>
      <c r="M55" s="15"/>
      <c r="N55" s="15"/>
    </row>
    <row r="56" spans="1:14" x14ac:dyDescent="0.5">
      <c r="A56" s="76" t="s">
        <v>1</v>
      </c>
      <c r="B56" s="461" t="s">
        <v>94</v>
      </c>
      <c r="C56" s="462"/>
      <c r="D56" s="463" t="s">
        <v>102</v>
      </c>
      <c r="E56" s="462"/>
      <c r="F56" s="461" t="s">
        <v>223</v>
      </c>
      <c r="G56" s="462"/>
      <c r="H56" s="461" t="s">
        <v>224</v>
      </c>
      <c r="I56" s="462"/>
      <c r="J56" s="461" t="s">
        <v>225</v>
      </c>
      <c r="K56" s="462"/>
      <c r="L56" s="15"/>
      <c r="M56" s="15"/>
      <c r="N56" s="15"/>
    </row>
    <row r="57" spans="1:14" x14ac:dyDescent="0.5">
      <c r="A57" s="77"/>
      <c r="B57" s="291" t="s">
        <v>2</v>
      </c>
      <c r="C57" s="389" t="s">
        <v>4</v>
      </c>
      <c r="D57" s="384" t="s">
        <v>2</v>
      </c>
      <c r="E57" s="381" t="s">
        <v>4</v>
      </c>
      <c r="F57" s="384" t="s">
        <v>2</v>
      </c>
      <c r="G57" s="381" t="s">
        <v>4</v>
      </c>
      <c r="H57" s="384" t="s">
        <v>2</v>
      </c>
      <c r="I57" s="381" t="s">
        <v>4</v>
      </c>
      <c r="J57" s="384" t="s">
        <v>2</v>
      </c>
      <c r="K57" s="392" t="s">
        <v>4</v>
      </c>
      <c r="L57" s="15"/>
      <c r="M57" s="15"/>
      <c r="N57" s="15"/>
    </row>
    <row r="58" spans="1:14" x14ac:dyDescent="0.5">
      <c r="A58" s="78"/>
      <c r="B58" s="292" t="s">
        <v>3</v>
      </c>
      <c r="C58" s="390" t="s">
        <v>5</v>
      </c>
      <c r="D58" s="385" t="s">
        <v>3</v>
      </c>
      <c r="E58" s="382" t="s">
        <v>5</v>
      </c>
      <c r="F58" s="385" t="s">
        <v>3</v>
      </c>
      <c r="G58" s="382" t="s">
        <v>5</v>
      </c>
      <c r="H58" s="385" t="s">
        <v>3</v>
      </c>
      <c r="I58" s="382" t="s">
        <v>5</v>
      </c>
      <c r="J58" s="385" t="s">
        <v>3</v>
      </c>
      <c r="K58" s="393" t="s">
        <v>5</v>
      </c>
      <c r="L58" s="15"/>
      <c r="M58" s="15"/>
      <c r="N58" s="15"/>
    </row>
    <row r="59" spans="1:14" x14ac:dyDescent="0.5">
      <c r="A59" s="438" t="s">
        <v>1379</v>
      </c>
      <c r="B59" s="293"/>
      <c r="C59" s="439"/>
      <c r="D59" s="386"/>
      <c r="E59" s="383"/>
      <c r="F59" s="386"/>
      <c r="G59" s="383"/>
      <c r="H59" s="386"/>
      <c r="I59" s="383"/>
      <c r="J59" s="386"/>
      <c r="K59" s="383"/>
      <c r="L59" s="15"/>
      <c r="M59" s="15"/>
      <c r="N59" s="15"/>
    </row>
    <row r="60" spans="1:14" x14ac:dyDescent="0.5">
      <c r="A60" s="82" t="s">
        <v>1642</v>
      </c>
      <c r="B60" s="293">
        <v>10</v>
      </c>
      <c r="C60" s="439">
        <v>1510000</v>
      </c>
      <c r="D60" s="386">
        <v>8</v>
      </c>
      <c r="E60" s="383">
        <v>1260000</v>
      </c>
      <c r="F60" s="386">
        <v>8</v>
      </c>
      <c r="G60" s="383">
        <v>1260000</v>
      </c>
      <c r="H60" s="386">
        <v>8</v>
      </c>
      <c r="I60" s="383">
        <v>1260000</v>
      </c>
      <c r="J60" s="386">
        <v>34</v>
      </c>
      <c r="K60" s="383">
        <v>5290000</v>
      </c>
      <c r="L60" s="15"/>
      <c r="M60" s="15"/>
      <c r="N60" s="15"/>
    </row>
    <row r="61" spans="1:14" x14ac:dyDescent="0.5">
      <c r="A61" s="82" t="s">
        <v>1590</v>
      </c>
      <c r="B61" s="293">
        <v>1</v>
      </c>
      <c r="C61" s="439">
        <v>100000</v>
      </c>
      <c r="D61" s="386">
        <v>1</v>
      </c>
      <c r="E61" s="383">
        <v>100000</v>
      </c>
      <c r="F61" s="386">
        <v>1</v>
      </c>
      <c r="G61" s="383">
        <v>100000</v>
      </c>
      <c r="H61" s="386">
        <v>1</v>
      </c>
      <c r="I61" s="383">
        <v>100000</v>
      </c>
      <c r="J61" s="386">
        <f>B61+D61+F61+H61</f>
        <v>4</v>
      </c>
      <c r="K61" s="383">
        <f>C61+E61+G61+I61</f>
        <v>400000</v>
      </c>
      <c r="L61" s="15"/>
      <c r="M61" s="15"/>
      <c r="N61" s="15"/>
    </row>
    <row r="62" spans="1:14" x14ac:dyDescent="0.5">
      <c r="A62" s="82" t="s">
        <v>1591</v>
      </c>
      <c r="B62" s="293">
        <v>2</v>
      </c>
      <c r="C62" s="439">
        <v>65000</v>
      </c>
      <c r="D62" s="386">
        <v>2</v>
      </c>
      <c r="E62" s="439">
        <v>65000</v>
      </c>
      <c r="F62" s="386">
        <v>2</v>
      </c>
      <c r="G62" s="439">
        <v>65000</v>
      </c>
      <c r="H62" s="386">
        <v>2</v>
      </c>
      <c r="I62" s="439">
        <v>65000</v>
      </c>
      <c r="J62" s="386">
        <f t="shared" ref="J62" si="8">B62+D62+F62+H62</f>
        <v>8</v>
      </c>
      <c r="K62" s="383">
        <f>C62+E62+G62+I62</f>
        <v>260000</v>
      </c>
      <c r="L62" s="15"/>
      <c r="M62" s="15"/>
      <c r="N62" s="15"/>
    </row>
    <row r="63" spans="1:14" x14ac:dyDescent="0.5">
      <c r="A63" s="441" t="s">
        <v>101</v>
      </c>
      <c r="B63" s="436">
        <v>13</v>
      </c>
      <c r="C63" s="442">
        <f>50000+50000+30000+500000+40000+100000+10000+15000+50000+200000+300000+300000+10000</f>
        <v>1655000</v>
      </c>
      <c r="D63" s="445">
        <v>11</v>
      </c>
      <c r="E63" s="442">
        <f>50000+50000+30000+500000+40000+100000+10000+15000+300000+300000+10000</f>
        <v>1405000</v>
      </c>
      <c r="F63" s="445">
        <v>11</v>
      </c>
      <c r="G63" s="442">
        <f>50000+50000+30000+500000+40000+100000+10000+15000+300000+300000+10000</f>
        <v>1405000</v>
      </c>
      <c r="H63" s="445">
        <v>11</v>
      </c>
      <c r="I63" s="442">
        <f>50000+50000+30000+500000+40000+100000+10000+15000+300000+300000+10000</f>
        <v>1405000</v>
      </c>
      <c r="J63" s="445">
        <f t="shared" ref="J63" si="9">B63+D63+F63+H63</f>
        <v>46</v>
      </c>
      <c r="K63" s="444">
        <f>C63+E63+G63+I63</f>
        <v>5870000</v>
      </c>
      <c r="L63" s="15"/>
      <c r="M63" s="15"/>
      <c r="N63" s="15"/>
    </row>
    <row r="64" spans="1:14" ht="24" thickBot="1" x14ac:dyDescent="0.55000000000000004">
      <c r="A64" s="396" t="s">
        <v>1560</v>
      </c>
      <c r="B64" s="397">
        <f t="shared" ref="B64:K64" si="10">B63+B45+B24+B19+B15+B12</f>
        <v>101</v>
      </c>
      <c r="C64" s="398">
        <f t="shared" si="10"/>
        <v>39363800</v>
      </c>
      <c r="D64" s="399">
        <f t="shared" si="10"/>
        <v>97</v>
      </c>
      <c r="E64" s="398">
        <f t="shared" si="10"/>
        <v>37963800</v>
      </c>
      <c r="F64" s="399">
        <f t="shared" si="10"/>
        <v>97</v>
      </c>
      <c r="G64" s="398">
        <f t="shared" si="10"/>
        <v>37963800</v>
      </c>
      <c r="H64" s="399">
        <f t="shared" si="10"/>
        <v>98</v>
      </c>
      <c r="I64" s="398">
        <f t="shared" si="10"/>
        <v>38063800</v>
      </c>
      <c r="J64" s="399">
        <f t="shared" si="10"/>
        <v>393</v>
      </c>
      <c r="K64" s="400">
        <f t="shared" si="10"/>
        <v>153355200</v>
      </c>
      <c r="L64" s="15"/>
      <c r="M64" s="15"/>
      <c r="N64" s="15"/>
    </row>
  </sheetData>
  <mergeCells count="24">
    <mergeCell ref="A3:K3"/>
    <mergeCell ref="A4:K4"/>
    <mergeCell ref="A5:K5"/>
    <mergeCell ref="B7:C7"/>
    <mergeCell ref="D7:E7"/>
    <mergeCell ref="F7:G7"/>
    <mergeCell ref="H7:I7"/>
    <mergeCell ref="J7:K7"/>
    <mergeCell ref="A28:K28"/>
    <mergeCell ref="A29:K29"/>
    <mergeCell ref="A30:K30"/>
    <mergeCell ref="B32:C32"/>
    <mergeCell ref="D32:E32"/>
    <mergeCell ref="F32:G32"/>
    <mergeCell ref="H32:I32"/>
    <mergeCell ref="J32:K32"/>
    <mergeCell ref="A52:K52"/>
    <mergeCell ref="A53:K53"/>
    <mergeCell ref="A54:K54"/>
    <mergeCell ref="B56:C56"/>
    <mergeCell ref="D56:E56"/>
    <mergeCell ref="F56:G56"/>
    <mergeCell ref="H56:I56"/>
    <mergeCell ref="J56:K56"/>
  </mergeCells>
  <phoneticPr fontId="3" type="noConversion"/>
  <pageMargins left="0.26" right="0" top="0.54" bottom="0" header="0.51181102362204722" footer="0.31496062992125984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N1"/>
  <sheetViews>
    <sheetView view="pageBreakPreview" zoomScaleNormal="100" zoomScaleSheetLayoutView="100" workbookViewId="0">
      <selection activeCell="C14" sqref="C14"/>
    </sheetView>
  </sheetViews>
  <sheetFormatPr defaultRowHeight="23.25" x14ac:dyDescent="0.5"/>
  <cols>
    <col min="1" max="10" width="9.140625" style="1"/>
    <col min="11" max="14" width="9.140625" style="191"/>
    <col min="15" max="16384" width="9.140625" style="1"/>
  </cols>
  <sheetData/>
  <phoneticPr fontId="3" type="noConversion"/>
  <printOptions horizontalCentered="1"/>
  <pageMargins left="3.937007874015748E-2" right="3.937007874015748E-2" top="0.35433070866141736" bottom="0.35433070866141736" header="0.31496062992125984" footer="0.31496062992125984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8"/>
  <sheetViews>
    <sheetView view="pageBreakPreview" topLeftCell="A104" zoomScale="60" zoomScaleNormal="100" workbookViewId="0">
      <selection activeCell="C95" sqref="C95"/>
    </sheetView>
  </sheetViews>
  <sheetFormatPr defaultRowHeight="12.75" x14ac:dyDescent="0.2"/>
  <cols>
    <col min="1" max="1" width="3.28515625" customWidth="1"/>
    <col min="2" max="2" width="22.7109375" customWidth="1"/>
    <col min="3" max="3" width="22.5703125" customWidth="1"/>
    <col min="4" max="4" width="4.42578125" hidden="1" customWidth="1"/>
    <col min="5" max="5" width="21.28515625" customWidth="1"/>
    <col min="6" max="9" width="8" customWidth="1"/>
    <col min="10" max="10" width="8.7109375" customWidth="1"/>
    <col min="11" max="11" width="17" customWidth="1"/>
    <col min="12" max="12" width="9.5703125" customWidth="1"/>
    <col min="16" max="16" width="13.28515625" customWidth="1"/>
  </cols>
  <sheetData>
    <row r="1" spans="1:19" s="419" customFormat="1" ht="19.5" customHeight="1" x14ac:dyDescent="0.2">
      <c r="F1" s="419">
        <v>1</v>
      </c>
    </row>
    <row r="2" spans="1:19" ht="24" x14ac:dyDescent="0.55000000000000004">
      <c r="A2" s="7"/>
      <c r="B2" s="7"/>
      <c r="C2" s="7"/>
      <c r="D2" s="7"/>
      <c r="E2" s="7"/>
      <c r="F2" s="7"/>
      <c r="G2" s="7"/>
      <c r="H2" s="7"/>
      <c r="I2" s="7"/>
      <c r="J2" s="7"/>
      <c r="K2" s="419" t="s">
        <v>132</v>
      </c>
      <c r="L2" s="428">
        <v>1</v>
      </c>
      <c r="M2" s="7"/>
      <c r="N2" s="7"/>
      <c r="O2" s="7"/>
      <c r="P2" s="7"/>
      <c r="Q2" s="410"/>
      <c r="R2" s="410"/>
      <c r="S2" s="410"/>
    </row>
    <row r="3" spans="1:19" ht="24" x14ac:dyDescent="0.55000000000000004">
      <c r="A3" s="460" t="s">
        <v>6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62"/>
      <c r="N3" s="62"/>
      <c r="O3" s="62"/>
      <c r="P3" s="62"/>
      <c r="Q3" s="62"/>
      <c r="R3" s="62"/>
      <c r="S3" s="62"/>
    </row>
    <row r="4" spans="1:19" ht="24" x14ac:dyDescent="0.55000000000000004">
      <c r="A4" s="460" t="s">
        <v>111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62"/>
      <c r="N4" s="62"/>
      <c r="O4" s="62"/>
      <c r="P4" s="62"/>
      <c r="Q4" s="62"/>
      <c r="R4" s="62"/>
      <c r="S4" s="62"/>
    </row>
    <row r="5" spans="1:19" ht="24" x14ac:dyDescent="0.55000000000000004">
      <c r="A5" s="460" t="s">
        <v>1613</v>
      </c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62"/>
      <c r="N5" s="62"/>
      <c r="O5" s="62"/>
      <c r="P5" s="62"/>
      <c r="Q5" s="62"/>
      <c r="R5" s="62"/>
      <c r="S5" s="62"/>
    </row>
    <row r="6" spans="1:19" ht="24" x14ac:dyDescent="0.55000000000000004">
      <c r="A6" s="460" t="s">
        <v>227</v>
      </c>
      <c r="B6" s="460"/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62"/>
      <c r="N6" s="62"/>
      <c r="O6" s="62"/>
      <c r="P6" s="62"/>
      <c r="Q6" s="62"/>
      <c r="R6" s="62"/>
      <c r="S6" s="62"/>
    </row>
    <row r="7" spans="1:19" ht="24" x14ac:dyDescent="0.55000000000000004">
      <c r="A7" s="479" t="s">
        <v>283</v>
      </c>
      <c r="B7" s="479"/>
      <c r="C7" s="479"/>
      <c r="D7" s="479"/>
      <c r="E7" s="479"/>
      <c r="F7" s="479"/>
      <c r="G7" s="479"/>
      <c r="H7" s="479"/>
      <c r="I7" s="479"/>
      <c r="J7" s="479"/>
      <c r="K7" s="479"/>
      <c r="L7" s="479"/>
      <c r="M7" s="411"/>
      <c r="N7" s="411"/>
      <c r="O7" s="411"/>
      <c r="P7" s="411"/>
      <c r="Q7" s="411"/>
      <c r="R7" s="411"/>
      <c r="S7" s="411"/>
    </row>
    <row r="8" spans="1:19" ht="24" x14ac:dyDescent="0.55000000000000004">
      <c r="A8" s="479" t="s">
        <v>284</v>
      </c>
      <c r="B8" s="479"/>
      <c r="C8" s="479"/>
      <c r="D8" s="479"/>
      <c r="E8" s="479"/>
      <c r="F8" s="479"/>
      <c r="G8" s="479"/>
      <c r="H8" s="479"/>
      <c r="I8" s="479"/>
      <c r="J8" s="479"/>
      <c r="K8" s="479"/>
      <c r="L8" s="479"/>
      <c r="M8" s="62"/>
      <c r="N8" s="62"/>
      <c r="O8" s="62"/>
      <c r="P8" s="62"/>
      <c r="Q8" s="62"/>
      <c r="R8" s="62"/>
      <c r="S8" s="62"/>
    </row>
    <row r="9" spans="1:19" ht="24" x14ac:dyDescent="0.55000000000000004">
      <c r="A9" s="2" t="s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4" x14ac:dyDescent="0.55000000000000004">
      <c r="A10" s="2"/>
      <c r="B10" s="2" t="s">
        <v>1345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0.25" customHeight="1" x14ac:dyDescent="0.5">
      <c r="A11" s="480" t="s">
        <v>8</v>
      </c>
      <c r="B11" s="480" t="s">
        <v>3</v>
      </c>
      <c r="C11" s="480" t="s">
        <v>9</v>
      </c>
      <c r="D11" s="68"/>
      <c r="E11" s="64" t="s">
        <v>10</v>
      </c>
      <c r="F11" s="483" t="s">
        <v>97</v>
      </c>
      <c r="G11" s="484"/>
      <c r="H11" s="484"/>
      <c r="I11" s="485"/>
      <c r="J11" s="64" t="s">
        <v>44</v>
      </c>
      <c r="K11" s="64" t="s">
        <v>12</v>
      </c>
      <c r="L11" s="64" t="s">
        <v>14</v>
      </c>
      <c r="M11" s="43"/>
      <c r="N11" s="43"/>
      <c r="O11" s="423"/>
      <c r="P11" s="43"/>
      <c r="Q11" s="43"/>
      <c r="R11" s="43"/>
      <c r="S11" s="423"/>
    </row>
    <row r="12" spans="1:19" ht="20.25" customHeight="1" x14ac:dyDescent="0.5">
      <c r="A12" s="481"/>
      <c r="B12" s="481"/>
      <c r="C12" s="481"/>
      <c r="D12" s="68"/>
      <c r="E12" s="69" t="s">
        <v>11</v>
      </c>
      <c r="F12" s="64">
        <v>2561</v>
      </c>
      <c r="G12" s="64">
        <v>2562</v>
      </c>
      <c r="H12" s="64">
        <v>2563</v>
      </c>
      <c r="I12" s="64">
        <v>2564</v>
      </c>
      <c r="J12" s="69" t="s">
        <v>36</v>
      </c>
      <c r="K12" s="69" t="s">
        <v>13</v>
      </c>
      <c r="L12" s="69" t="s">
        <v>15</v>
      </c>
      <c r="M12" s="423"/>
      <c r="N12" s="423"/>
      <c r="O12" s="423"/>
      <c r="P12" s="43"/>
      <c r="Q12" s="43"/>
      <c r="R12" s="43"/>
      <c r="S12" s="423"/>
    </row>
    <row r="13" spans="1:19" ht="18.75" customHeight="1" x14ac:dyDescent="0.5">
      <c r="A13" s="482"/>
      <c r="B13" s="482"/>
      <c r="C13" s="482"/>
      <c r="D13" s="68"/>
      <c r="E13" s="424"/>
      <c r="F13" s="71" t="s">
        <v>5</v>
      </c>
      <c r="G13" s="71" t="s">
        <v>5</v>
      </c>
      <c r="H13" s="71" t="s">
        <v>5</v>
      </c>
      <c r="I13" s="71" t="s">
        <v>5</v>
      </c>
      <c r="J13" s="71"/>
      <c r="K13" s="71"/>
      <c r="L13" s="71" t="s">
        <v>130</v>
      </c>
      <c r="M13" s="423"/>
      <c r="N13" s="423"/>
      <c r="O13" s="423"/>
      <c r="P13" s="10"/>
      <c r="Q13" s="10"/>
      <c r="R13" s="10"/>
      <c r="S13" s="423"/>
    </row>
    <row r="14" spans="1:19" ht="21.75" x14ac:dyDescent="0.5">
      <c r="A14" s="20">
        <v>1</v>
      </c>
      <c r="B14" s="75" t="s">
        <v>237</v>
      </c>
      <c r="C14" s="49" t="s">
        <v>16</v>
      </c>
      <c r="D14" s="50"/>
      <c r="E14" s="75" t="s">
        <v>237</v>
      </c>
      <c r="F14" s="245">
        <v>3418700</v>
      </c>
      <c r="G14" s="245">
        <v>3418700</v>
      </c>
      <c r="H14" s="245">
        <v>3418700</v>
      </c>
      <c r="I14" s="245">
        <v>3418700</v>
      </c>
      <c r="J14" s="83" t="s">
        <v>2</v>
      </c>
      <c r="K14" s="75" t="s">
        <v>37</v>
      </c>
      <c r="L14" s="84" t="s">
        <v>34</v>
      </c>
      <c r="M14" s="10"/>
      <c r="N14" s="65"/>
      <c r="O14" s="61"/>
      <c r="P14" s="486"/>
      <c r="Q14" s="486"/>
      <c r="R14" s="10"/>
      <c r="S14" s="423"/>
    </row>
    <row r="15" spans="1:19" ht="21.75" x14ac:dyDescent="0.5">
      <c r="A15" s="6"/>
      <c r="B15" s="82" t="s">
        <v>234</v>
      </c>
      <c r="C15" s="49" t="s">
        <v>240</v>
      </c>
      <c r="D15" s="50"/>
      <c r="E15" s="82" t="s">
        <v>234</v>
      </c>
      <c r="F15" s="82"/>
      <c r="G15" s="82"/>
      <c r="H15" s="82"/>
      <c r="I15" s="82"/>
      <c r="J15" s="85" t="s">
        <v>49</v>
      </c>
      <c r="K15" s="82" t="s">
        <v>38</v>
      </c>
      <c r="L15" s="82" t="s">
        <v>228</v>
      </c>
      <c r="M15" s="10"/>
      <c r="N15" s="65"/>
      <c r="O15" s="23"/>
      <c r="P15" s="10"/>
      <c r="Q15" s="10"/>
      <c r="R15" s="10"/>
      <c r="S15" s="10"/>
    </row>
    <row r="16" spans="1:19" ht="21.75" x14ac:dyDescent="0.5">
      <c r="A16" s="6"/>
      <c r="B16" s="82" t="s">
        <v>235</v>
      </c>
      <c r="C16" s="49" t="s">
        <v>108</v>
      </c>
      <c r="D16" s="50"/>
      <c r="E16" s="82" t="s">
        <v>235</v>
      </c>
      <c r="F16" s="82"/>
      <c r="G16" s="82"/>
      <c r="H16" s="82"/>
      <c r="I16" s="82"/>
      <c r="J16" s="85" t="s">
        <v>42</v>
      </c>
      <c r="K16" s="82" t="s">
        <v>229</v>
      </c>
      <c r="L16" s="82"/>
      <c r="M16" s="10"/>
      <c r="N16" s="65"/>
      <c r="O16" s="23"/>
      <c r="P16" s="10"/>
      <c r="Q16" s="10"/>
      <c r="R16" s="10"/>
      <c r="S16" s="10"/>
    </row>
    <row r="17" spans="1:19" ht="21.75" x14ac:dyDescent="0.5">
      <c r="A17" s="6"/>
      <c r="B17" s="82" t="s">
        <v>242</v>
      </c>
      <c r="C17" s="49" t="s">
        <v>109</v>
      </c>
      <c r="D17" s="50"/>
      <c r="E17" s="82" t="s">
        <v>242</v>
      </c>
      <c r="F17" s="82"/>
      <c r="G17" s="82"/>
      <c r="H17" s="86" t="s">
        <v>28</v>
      </c>
      <c r="I17" s="86"/>
      <c r="J17" s="86"/>
      <c r="K17" s="40" t="s">
        <v>255</v>
      </c>
      <c r="L17" s="82"/>
      <c r="M17" s="10"/>
      <c r="N17" s="65"/>
      <c r="O17" s="65"/>
      <c r="P17" s="10"/>
      <c r="Q17" s="10"/>
      <c r="R17" s="10"/>
      <c r="S17" s="10"/>
    </row>
    <row r="18" spans="1:19" ht="21.75" x14ac:dyDescent="0.5">
      <c r="A18" s="6"/>
      <c r="B18" s="50" t="s">
        <v>236</v>
      </c>
      <c r="C18" s="49" t="s">
        <v>110</v>
      </c>
      <c r="D18" s="50"/>
      <c r="E18" s="82" t="s">
        <v>236</v>
      </c>
      <c r="F18" s="82"/>
      <c r="G18" s="82"/>
      <c r="H18" s="86"/>
      <c r="I18" s="86"/>
      <c r="J18" s="86"/>
      <c r="K18" s="82"/>
      <c r="L18" s="82"/>
      <c r="M18" s="10"/>
      <c r="N18" s="65"/>
      <c r="O18" s="65"/>
      <c r="P18" s="10"/>
      <c r="Q18" s="10"/>
      <c r="R18" s="10"/>
      <c r="S18" s="10"/>
    </row>
    <row r="19" spans="1:19" ht="21.75" x14ac:dyDescent="0.5">
      <c r="A19" s="6"/>
      <c r="B19" s="50"/>
      <c r="C19" s="49"/>
      <c r="D19" s="50"/>
      <c r="E19" s="82" t="s">
        <v>243</v>
      </c>
      <c r="F19" s="82"/>
      <c r="G19" s="82"/>
      <c r="H19" s="86"/>
      <c r="I19" s="86"/>
      <c r="J19" s="86"/>
      <c r="K19" s="82"/>
      <c r="L19" s="82"/>
      <c r="M19" s="10"/>
      <c r="N19" s="65"/>
      <c r="O19" s="65"/>
      <c r="P19" s="10"/>
      <c r="Q19" s="10"/>
      <c r="R19" s="10"/>
      <c r="S19" s="10"/>
    </row>
    <row r="20" spans="1:19" ht="21.75" x14ac:dyDescent="0.5">
      <c r="A20" s="6"/>
      <c r="B20" s="50"/>
      <c r="C20" s="82"/>
      <c r="D20" s="50"/>
      <c r="E20" s="50" t="s">
        <v>248</v>
      </c>
      <c r="F20" s="429"/>
      <c r="G20" s="429"/>
      <c r="H20" s="429"/>
      <c r="I20" s="429"/>
      <c r="J20" s="82"/>
      <c r="K20" s="82"/>
      <c r="L20" s="82"/>
      <c r="M20" s="10"/>
      <c r="N20" s="65"/>
      <c r="O20" s="65"/>
      <c r="P20" s="10"/>
      <c r="Q20" s="10"/>
      <c r="R20" s="10"/>
      <c r="S20" s="10"/>
    </row>
    <row r="21" spans="1:19" ht="22.5" customHeight="1" x14ac:dyDescent="0.5">
      <c r="A21" s="420">
        <v>2</v>
      </c>
      <c r="B21" s="75" t="s">
        <v>238</v>
      </c>
      <c r="C21" s="58" t="s">
        <v>16</v>
      </c>
      <c r="D21" s="58"/>
      <c r="E21" s="75" t="s">
        <v>241</v>
      </c>
      <c r="F21" s="430">
        <v>10500000</v>
      </c>
      <c r="G21" s="431">
        <v>10500000</v>
      </c>
      <c r="H21" s="430">
        <v>10500000</v>
      </c>
      <c r="I21" s="431">
        <v>10500000</v>
      </c>
      <c r="J21" s="94" t="s">
        <v>2</v>
      </c>
      <c r="K21" s="75" t="s">
        <v>37</v>
      </c>
      <c r="L21" s="84" t="s">
        <v>34</v>
      </c>
      <c r="M21" s="10" t="s">
        <v>28</v>
      </c>
      <c r="N21" s="65" t="s">
        <v>28</v>
      </c>
      <c r="O21" s="65"/>
      <c r="P21" s="10"/>
      <c r="Q21" s="10"/>
      <c r="R21" s="10"/>
      <c r="S21" s="10"/>
    </row>
    <row r="22" spans="1:19" ht="19.5" x14ac:dyDescent="0.45">
      <c r="A22" s="95"/>
      <c r="B22" s="82" t="s">
        <v>244</v>
      </c>
      <c r="C22" s="50" t="s">
        <v>240</v>
      </c>
      <c r="D22" s="92"/>
      <c r="E22" s="40" t="s">
        <v>244</v>
      </c>
      <c r="F22" s="92"/>
      <c r="G22" s="89"/>
      <c r="H22" s="92"/>
      <c r="I22" s="89"/>
      <c r="J22" s="93" t="s">
        <v>49</v>
      </c>
      <c r="K22" s="82" t="s">
        <v>38</v>
      </c>
      <c r="L22" s="246" t="s">
        <v>228</v>
      </c>
      <c r="N22" t="s">
        <v>28</v>
      </c>
    </row>
    <row r="23" spans="1:19" ht="19.5" x14ac:dyDescent="0.45">
      <c r="A23" s="95"/>
      <c r="B23" s="82" t="s">
        <v>245</v>
      </c>
      <c r="C23" s="50" t="s">
        <v>108</v>
      </c>
      <c r="D23" s="92"/>
      <c r="E23" s="82" t="s">
        <v>245</v>
      </c>
      <c r="F23" s="92"/>
      <c r="G23" s="89"/>
      <c r="H23" s="92"/>
      <c r="I23" s="89"/>
      <c r="J23" s="93" t="s">
        <v>42</v>
      </c>
      <c r="K23" s="82" t="s">
        <v>229</v>
      </c>
      <c r="L23" s="82"/>
    </row>
    <row r="24" spans="1:19" ht="19.5" x14ac:dyDescent="0.45">
      <c r="A24" s="95"/>
      <c r="B24" s="82" t="s">
        <v>246</v>
      </c>
      <c r="C24" s="50" t="s">
        <v>109</v>
      </c>
      <c r="D24" s="92"/>
      <c r="E24" s="82" t="s">
        <v>247</v>
      </c>
      <c r="F24" s="92"/>
      <c r="G24" s="89"/>
      <c r="H24" s="92"/>
      <c r="I24" s="89"/>
      <c r="J24" s="92"/>
      <c r="K24" s="82" t="s">
        <v>256</v>
      </c>
      <c r="L24" s="89"/>
    </row>
    <row r="25" spans="1:19" ht="19.5" x14ac:dyDescent="0.45">
      <c r="A25" s="95"/>
      <c r="B25" s="82" t="s">
        <v>239</v>
      </c>
      <c r="C25" s="50" t="s">
        <v>110</v>
      </c>
      <c r="D25" s="92"/>
      <c r="E25" s="82" t="s">
        <v>243</v>
      </c>
      <c r="F25" s="92"/>
      <c r="G25" s="89"/>
      <c r="H25" s="92"/>
      <c r="I25" s="89"/>
      <c r="J25" s="92"/>
      <c r="K25" s="89"/>
      <c r="L25" s="89"/>
    </row>
    <row r="26" spans="1:19" ht="19.5" x14ac:dyDescent="0.45">
      <c r="A26" s="95"/>
      <c r="B26" s="82"/>
      <c r="C26" s="50"/>
      <c r="D26" s="92"/>
      <c r="E26" s="82" t="s">
        <v>249</v>
      </c>
      <c r="F26" s="92"/>
      <c r="G26" s="89"/>
      <c r="H26" s="92"/>
      <c r="I26" s="89"/>
      <c r="J26" s="92"/>
      <c r="K26" s="89"/>
      <c r="L26" s="89"/>
    </row>
    <row r="27" spans="1:19" ht="15" customHeight="1" x14ac:dyDescent="0.45">
      <c r="A27" s="96"/>
      <c r="B27" s="87"/>
      <c r="C27" s="52"/>
      <c r="D27" s="97"/>
      <c r="E27" s="87"/>
      <c r="F27" s="97"/>
      <c r="G27" s="90"/>
      <c r="H27" s="97"/>
      <c r="I27" s="90"/>
      <c r="J27" s="97"/>
      <c r="K27" s="90"/>
      <c r="L27" s="90"/>
    </row>
    <row r="28" spans="1:19" ht="19.5" x14ac:dyDescent="0.45">
      <c r="A28" s="73"/>
      <c r="B28" s="50"/>
      <c r="C28" s="50"/>
      <c r="D28" s="92"/>
      <c r="E28" s="50"/>
      <c r="F28" s="92"/>
      <c r="G28" s="92"/>
      <c r="H28" s="92"/>
      <c r="I28" s="92"/>
      <c r="J28" s="92"/>
      <c r="K28" s="92"/>
      <c r="L28" s="92"/>
    </row>
    <row r="29" spans="1:19" ht="23.25" x14ac:dyDescent="0.5">
      <c r="A29" s="73"/>
      <c r="B29" s="50"/>
      <c r="C29" s="50"/>
      <c r="D29" s="92"/>
      <c r="E29" s="50"/>
      <c r="F29" s="98"/>
      <c r="G29" s="92"/>
      <c r="H29" s="92"/>
      <c r="I29" s="92"/>
      <c r="J29" s="92"/>
      <c r="K29" s="419" t="s">
        <v>132</v>
      </c>
      <c r="L29" s="432">
        <v>2</v>
      </c>
    </row>
    <row r="30" spans="1:19" ht="15" customHeight="1" x14ac:dyDescent="0.5">
      <c r="A30" s="73"/>
      <c r="B30" s="50"/>
      <c r="C30" s="50"/>
      <c r="D30" s="92"/>
      <c r="E30" s="50"/>
      <c r="F30" s="98"/>
      <c r="G30" s="92"/>
      <c r="H30" s="92"/>
      <c r="I30" s="92"/>
      <c r="J30" s="92"/>
      <c r="K30" s="92"/>
      <c r="L30" s="92"/>
    </row>
    <row r="31" spans="1:19" ht="24" x14ac:dyDescent="0.55000000000000004">
      <c r="A31" s="460" t="s">
        <v>6</v>
      </c>
      <c r="B31" s="460"/>
      <c r="C31" s="460"/>
      <c r="D31" s="460"/>
      <c r="E31" s="460"/>
      <c r="F31" s="460"/>
      <c r="G31" s="460"/>
      <c r="H31" s="460"/>
      <c r="I31" s="460"/>
      <c r="J31" s="460"/>
      <c r="K31" s="460"/>
      <c r="L31" s="460"/>
      <c r="M31" s="62"/>
      <c r="N31" s="62"/>
      <c r="O31" s="62"/>
      <c r="P31" s="62"/>
      <c r="Q31" s="62"/>
      <c r="R31" s="62"/>
      <c r="S31" s="62"/>
    </row>
    <row r="32" spans="1:19" ht="24" x14ac:dyDescent="0.55000000000000004">
      <c r="A32" s="460" t="s">
        <v>111</v>
      </c>
      <c r="B32" s="460"/>
      <c r="C32" s="460"/>
      <c r="D32" s="460"/>
      <c r="E32" s="460"/>
      <c r="F32" s="460"/>
      <c r="G32" s="460"/>
      <c r="H32" s="460"/>
      <c r="I32" s="460"/>
      <c r="J32" s="460"/>
      <c r="K32" s="460"/>
      <c r="L32" s="460"/>
      <c r="M32" s="62"/>
      <c r="N32" s="62"/>
      <c r="O32" s="62"/>
      <c r="P32" s="62"/>
      <c r="Q32" s="62"/>
      <c r="R32" s="62"/>
      <c r="S32" s="62"/>
    </row>
    <row r="33" spans="1:19" ht="24" x14ac:dyDescent="0.55000000000000004">
      <c r="A33" s="460" t="s">
        <v>1613</v>
      </c>
      <c r="B33" s="460"/>
      <c r="C33" s="460"/>
      <c r="D33" s="460"/>
      <c r="E33" s="460"/>
      <c r="F33" s="460"/>
      <c r="G33" s="460"/>
      <c r="H33" s="460"/>
      <c r="I33" s="460"/>
      <c r="J33" s="460"/>
      <c r="K33" s="460"/>
      <c r="L33" s="460"/>
      <c r="M33" s="62"/>
      <c r="N33" s="62"/>
      <c r="O33" s="62"/>
      <c r="P33" s="62"/>
      <c r="Q33" s="62"/>
      <c r="R33" s="62"/>
      <c r="S33" s="62"/>
    </row>
    <row r="34" spans="1:19" ht="24" x14ac:dyDescent="0.55000000000000004">
      <c r="A34" s="460" t="s">
        <v>227</v>
      </c>
      <c r="B34" s="460"/>
      <c r="C34" s="460"/>
      <c r="D34" s="460"/>
      <c r="E34" s="460"/>
      <c r="F34" s="460"/>
      <c r="G34" s="460"/>
      <c r="H34" s="460"/>
      <c r="I34" s="460"/>
      <c r="J34" s="460"/>
      <c r="K34" s="460"/>
      <c r="L34" s="460"/>
      <c r="M34" s="62"/>
      <c r="N34" s="62"/>
      <c r="O34" s="62"/>
      <c r="P34" s="62"/>
      <c r="Q34" s="62"/>
      <c r="R34" s="62"/>
      <c r="S34" s="62"/>
    </row>
    <row r="35" spans="1:19" ht="24" x14ac:dyDescent="0.55000000000000004">
      <c r="A35" s="479" t="s">
        <v>283</v>
      </c>
      <c r="B35" s="479"/>
      <c r="C35" s="479"/>
      <c r="D35" s="479"/>
      <c r="E35" s="479"/>
      <c r="F35" s="479"/>
      <c r="G35" s="479"/>
      <c r="H35" s="479"/>
      <c r="I35" s="479"/>
      <c r="J35" s="479"/>
      <c r="K35" s="479"/>
      <c r="L35" s="479"/>
      <c r="M35" s="411"/>
      <c r="N35" s="411"/>
      <c r="O35" s="411"/>
      <c r="P35" s="411"/>
      <c r="Q35" s="411"/>
      <c r="R35" s="411"/>
      <c r="S35" s="411"/>
    </row>
    <row r="36" spans="1:19" ht="24" x14ac:dyDescent="0.55000000000000004">
      <c r="A36" s="479" t="s">
        <v>284</v>
      </c>
      <c r="B36" s="479"/>
      <c r="C36" s="479"/>
      <c r="D36" s="479"/>
      <c r="E36" s="479"/>
      <c r="F36" s="479"/>
      <c r="G36" s="479"/>
      <c r="H36" s="479"/>
      <c r="I36" s="479"/>
      <c r="J36" s="479"/>
      <c r="K36" s="479"/>
      <c r="L36" s="479"/>
      <c r="M36" s="62"/>
      <c r="N36" s="62"/>
      <c r="O36" s="62"/>
      <c r="P36" s="62"/>
      <c r="Q36" s="62"/>
      <c r="R36" s="62"/>
      <c r="S36" s="62"/>
    </row>
    <row r="37" spans="1:19" ht="24" x14ac:dyDescent="0.55000000000000004">
      <c r="A37" s="2" t="s">
        <v>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24" x14ac:dyDescent="0.55000000000000004">
      <c r="A38" s="2"/>
      <c r="B38" s="2" t="s">
        <v>1345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21.75" x14ac:dyDescent="0.5">
      <c r="A39" s="480" t="s">
        <v>8</v>
      </c>
      <c r="B39" s="480" t="s">
        <v>3</v>
      </c>
      <c r="C39" s="480" t="s">
        <v>9</v>
      </c>
      <c r="D39" s="68"/>
      <c r="E39" s="64" t="s">
        <v>10</v>
      </c>
      <c r="F39" s="483" t="s">
        <v>97</v>
      </c>
      <c r="G39" s="484"/>
      <c r="H39" s="484"/>
      <c r="I39" s="485"/>
      <c r="J39" s="64" t="s">
        <v>44</v>
      </c>
      <c r="K39" s="64" t="s">
        <v>12</v>
      </c>
      <c r="L39" s="64" t="s">
        <v>14</v>
      </c>
      <c r="M39" s="43"/>
      <c r="N39" s="43"/>
      <c r="O39" s="423"/>
      <c r="P39" s="43"/>
      <c r="Q39" s="43"/>
      <c r="R39" s="43"/>
      <c r="S39" s="423"/>
    </row>
    <row r="40" spans="1:19" ht="21.75" x14ac:dyDescent="0.5">
      <c r="A40" s="481"/>
      <c r="B40" s="481"/>
      <c r="C40" s="481"/>
      <c r="D40" s="68"/>
      <c r="E40" s="69" t="s">
        <v>11</v>
      </c>
      <c r="F40" s="64">
        <v>2561</v>
      </c>
      <c r="G40" s="64">
        <v>2562</v>
      </c>
      <c r="H40" s="64">
        <v>2563</v>
      </c>
      <c r="I40" s="64">
        <v>2564</v>
      </c>
      <c r="J40" s="69" t="s">
        <v>36</v>
      </c>
      <c r="K40" s="69" t="s">
        <v>13</v>
      </c>
      <c r="L40" s="69" t="s">
        <v>15</v>
      </c>
      <c r="M40" s="423"/>
      <c r="N40" s="423"/>
      <c r="O40" s="423"/>
      <c r="P40" s="43"/>
      <c r="Q40" s="43"/>
      <c r="R40" s="43"/>
      <c r="S40" s="423"/>
    </row>
    <row r="41" spans="1:19" ht="21.75" x14ac:dyDescent="0.5">
      <c r="A41" s="482"/>
      <c r="B41" s="482"/>
      <c r="C41" s="482"/>
      <c r="D41" s="68"/>
      <c r="E41" s="424"/>
      <c r="F41" s="71" t="s">
        <v>5</v>
      </c>
      <c r="G41" s="71" t="s">
        <v>5</v>
      </c>
      <c r="H41" s="71" t="s">
        <v>5</v>
      </c>
      <c r="I41" s="71" t="s">
        <v>5</v>
      </c>
      <c r="J41" s="71"/>
      <c r="K41" s="71"/>
      <c r="L41" s="71" t="s">
        <v>130</v>
      </c>
      <c r="M41" s="423"/>
      <c r="N41" s="423"/>
      <c r="O41" s="423"/>
      <c r="P41" s="10"/>
      <c r="Q41" s="10"/>
      <c r="R41" s="10"/>
      <c r="S41" s="423"/>
    </row>
    <row r="42" spans="1:19" ht="21.75" x14ac:dyDescent="0.5">
      <c r="A42" s="20">
        <v>3</v>
      </c>
      <c r="B42" s="75" t="s">
        <v>238</v>
      </c>
      <c r="C42" s="75" t="s">
        <v>16</v>
      </c>
      <c r="D42" s="50"/>
      <c r="E42" s="75" t="s">
        <v>241</v>
      </c>
      <c r="F42" s="245">
        <v>1872300</v>
      </c>
      <c r="G42" s="245">
        <v>1872300</v>
      </c>
      <c r="H42" s="245">
        <v>1872300</v>
      </c>
      <c r="I42" s="245">
        <v>1872300</v>
      </c>
      <c r="J42" s="83" t="s">
        <v>2</v>
      </c>
      <c r="K42" s="75" t="s">
        <v>37</v>
      </c>
      <c r="L42" s="84" t="s">
        <v>34</v>
      </c>
      <c r="M42" s="60"/>
      <c r="N42" s="60"/>
    </row>
    <row r="43" spans="1:19" ht="19.5" x14ac:dyDescent="0.45">
      <c r="A43" s="54"/>
      <c r="B43" s="82" t="s">
        <v>250</v>
      </c>
      <c r="C43" s="82" t="s">
        <v>240</v>
      </c>
      <c r="D43" s="88"/>
      <c r="E43" s="40" t="s">
        <v>250</v>
      </c>
      <c r="F43" s="89"/>
      <c r="G43" s="89"/>
      <c r="H43" s="89"/>
      <c r="I43" s="89"/>
      <c r="J43" s="85" t="s">
        <v>49</v>
      </c>
      <c r="K43" s="82" t="s">
        <v>38</v>
      </c>
      <c r="L43" s="40" t="s">
        <v>228</v>
      </c>
      <c r="O43" s="53" t="s">
        <v>28</v>
      </c>
    </row>
    <row r="44" spans="1:19" ht="19.5" x14ac:dyDescent="0.45">
      <c r="A44" s="54"/>
      <c r="B44" s="82" t="s">
        <v>251</v>
      </c>
      <c r="C44" s="82" t="s">
        <v>108</v>
      </c>
      <c r="D44" s="88"/>
      <c r="E44" s="82" t="s">
        <v>251</v>
      </c>
      <c r="F44" s="89"/>
      <c r="G44" s="89"/>
      <c r="H44" s="89"/>
      <c r="I44" s="89"/>
      <c r="J44" s="85" t="s">
        <v>42</v>
      </c>
      <c r="K44" s="82" t="s">
        <v>229</v>
      </c>
      <c r="L44" s="89"/>
    </row>
    <row r="45" spans="1:19" ht="19.5" x14ac:dyDescent="0.45">
      <c r="A45" s="54"/>
      <c r="B45" s="82" t="s">
        <v>252</v>
      </c>
      <c r="C45" s="82" t="s">
        <v>109</v>
      </c>
      <c r="D45" s="88"/>
      <c r="E45" s="82" t="s">
        <v>252</v>
      </c>
      <c r="F45" s="89"/>
      <c r="G45" s="89"/>
      <c r="H45" s="89"/>
      <c r="I45" s="89"/>
      <c r="J45" s="82"/>
      <c r="K45" s="82" t="s">
        <v>256</v>
      </c>
      <c r="L45" s="89"/>
    </row>
    <row r="46" spans="1:19" ht="19.5" x14ac:dyDescent="0.45">
      <c r="A46" s="54"/>
      <c r="B46" s="49" t="s">
        <v>239</v>
      </c>
      <c r="C46" s="82" t="s">
        <v>110</v>
      </c>
      <c r="D46" s="88"/>
      <c r="E46" s="49" t="s">
        <v>239</v>
      </c>
      <c r="F46" s="89"/>
      <c r="G46" s="89"/>
      <c r="H46" s="89"/>
      <c r="I46" s="89"/>
      <c r="J46" s="82"/>
      <c r="K46" s="82"/>
      <c r="L46" s="89"/>
    </row>
    <row r="47" spans="1:19" ht="19.5" x14ac:dyDescent="0.45">
      <c r="A47" s="54"/>
      <c r="B47" s="82"/>
      <c r="C47" s="82"/>
      <c r="D47" s="88"/>
      <c r="E47" s="82" t="s">
        <v>253</v>
      </c>
      <c r="F47" s="89"/>
      <c r="G47" s="89"/>
      <c r="H47" s="89"/>
      <c r="I47" s="89"/>
      <c r="J47" s="82"/>
      <c r="K47" s="89"/>
      <c r="L47" s="89"/>
    </row>
    <row r="48" spans="1:19" ht="19.5" x14ac:dyDescent="0.45">
      <c r="A48" s="55"/>
      <c r="B48" s="87"/>
      <c r="C48" s="87"/>
      <c r="D48" s="97"/>
      <c r="E48" s="87" t="s">
        <v>254</v>
      </c>
      <c r="F48" s="90"/>
      <c r="G48" s="90"/>
      <c r="H48" s="90"/>
      <c r="I48" s="90"/>
      <c r="J48" s="87"/>
      <c r="K48" s="90"/>
      <c r="L48" s="90"/>
    </row>
    <row r="49" spans="1:19" ht="21.75" x14ac:dyDescent="0.5">
      <c r="A49" s="20">
        <v>4</v>
      </c>
      <c r="B49" s="109" t="s">
        <v>1380</v>
      </c>
      <c r="C49" s="109" t="s">
        <v>381</v>
      </c>
      <c r="D49" s="50"/>
      <c r="E49" s="75" t="s">
        <v>1383</v>
      </c>
      <c r="F49" s="174">
        <v>8000000</v>
      </c>
      <c r="G49" s="174">
        <v>8000000</v>
      </c>
      <c r="H49" s="174">
        <v>8000000</v>
      </c>
      <c r="I49" s="174">
        <v>8000000</v>
      </c>
      <c r="J49" s="83" t="s">
        <v>2</v>
      </c>
      <c r="K49" s="75" t="s">
        <v>37</v>
      </c>
      <c r="L49" s="84" t="s">
        <v>304</v>
      </c>
      <c r="M49" s="60"/>
      <c r="N49" s="60"/>
    </row>
    <row r="50" spans="1:19" ht="19.5" x14ac:dyDescent="0.45">
      <c r="A50" s="54"/>
      <c r="B50" s="109" t="s">
        <v>1288</v>
      </c>
      <c r="C50" s="109" t="s">
        <v>1289</v>
      </c>
      <c r="D50" s="88"/>
      <c r="E50" s="82" t="s">
        <v>1384</v>
      </c>
      <c r="F50" s="89"/>
      <c r="G50" s="89"/>
      <c r="H50" s="89"/>
      <c r="I50" s="89"/>
      <c r="J50" s="85" t="s">
        <v>49</v>
      </c>
      <c r="K50" s="82" t="s">
        <v>38</v>
      </c>
      <c r="L50" s="240" t="s">
        <v>1290</v>
      </c>
      <c r="O50" s="53" t="s">
        <v>28</v>
      </c>
    </row>
    <row r="51" spans="1:19" ht="19.5" x14ac:dyDescent="0.45">
      <c r="A51" s="54"/>
      <c r="B51" s="109" t="s">
        <v>1291</v>
      </c>
      <c r="C51" s="109" t="s">
        <v>326</v>
      </c>
      <c r="D51" s="88"/>
      <c r="E51" s="82" t="s">
        <v>1385</v>
      </c>
      <c r="F51" s="89"/>
      <c r="G51" s="89"/>
      <c r="H51" s="89"/>
      <c r="I51" s="89"/>
      <c r="J51" s="85" t="s">
        <v>42</v>
      </c>
      <c r="K51" s="82" t="s">
        <v>229</v>
      </c>
      <c r="L51" s="40" t="s">
        <v>228</v>
      </c>
    </row>
    <row r="52" spans="1:19" ht="19.5" x14ac:dyDescent="0.45">
      <c r="A52" s="54"/>
      <c r="B52" s="82"/>
      <c r="C52" s="82"/>
      <c r="D52" s="88"/>
      <c r="E52" s="82"/>
      <c r="F52" s="89"/>
      <c r="G52" s="89"/>
      <c r="H52" s="89"/>
      <c r="I52" s="89"/>
      <c r="J52" s="82"/>
      <c r="K52" s="40" t="s">
        <v>255</v>
      </c>
      <c r="L52" s="89"/>
    </row>
    <row r="53" spans="1:19" ht="19.5" x14ac:dyDescent="0.45">
      <c r="A53" s="55"/>
      <c r="B53" s="87"/>
      <c r="C53" s="87"/>
      <c r="D53" s="97"/>
      <c r="E53" s="87"/>
      <c r="F53" s="90"/>
      <c r="G53" s="90"/>
      <c r="H53" s="90"/>
      <c r="I53" s="90"/>
      <c r="J53" s="87"/>
      <c r="K53" s="90"/>
      <c r="L53" s="90"/>
    </row>
    <row r="54" spans="1:19" ht="21.75" x14ac:dyDescent="0.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19" ht="21.75" x14ac:dyDescent="0.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9" ht="21.75" x14ac:dyDescent="0.5">
      <c r="A56" s="15"/>
      <c r="B56" s="15"/>
      <c r="C56" s="15"/>
      <c r="D56" s="15"/>
      <c r="E56" s="15"/>
      <c r="F56" s="419"/>
      <c r="G56" s="15"/>
      <c r="H56" s="15"/>
      <c r="I56" s="15"/>
      <c r="J56" s="15"/>
      <c r="K56" s="419" t="s">
        <v>132</v>
      </c>
      <c r="L56" s="428">
        <v>3</v>
      </c>
    </row>
    <row r="57" spans="1:19" ht="24" x14ac:dyDescent="0.55000000000000004">
      <c r="A57" s="460" t="s">
        <v>6</v>
      </c>
      <c r="B57" s="460"/>
      <c r="C57" s="460"/>
      <c r="D57" s="460"/>
      <c r="E57" s="460"/>
      <c r="F57" s="460"/>
      <c r="G57" s="460"/>
      <c r="H57" s="460"/>
      <c r="I57" s="460"/>
      <c r="J57" s="460"/>
      <c r="K57" s="460"/>
      <c r="L57" s="460"/>
      <c r="M57" s="62"/>
      <c r="N57" s="62"/>
      <c r="O57" s="62"/>
      <c r="P57" s="62"/>
      <c r="Q57" s="62"/>
      <c r="R57" s="62"/>
      <c r="S57" s="62"/>
    </row>
    <row r="58" spans="1:19" ht="24" x14ac:dyDescent="0.55000000000000004">
      <c r="A58" s="460" t="s">
        <v>111</v>
      </c>
      <c r="B58" s="460"/>
      <c r="C58" s="460"/>
      <c r="D58" s="460"/>
      <c r="E58" s="460"/>
      <c r="F58" s="460"/>
      <c r="G58" s="460"/>
      <c r="H58" s="460"/>
      <c r="I58" s="460"/>
      <c r="J58" s="460"/>
      <c r="K58" s="460"/>
      <c r="L58" s="460"/>
      <c r="M58" s="62"/>
      <c r="N58" s="62"/>
      <c r="O58" s="62"/>
      <c r="P58" s="62"/>
      <c r="Q58" s="62"/>
      <c r="R58" s="62"/>
      <c r="S58" s="62"/>
    </row>
    <row r="59" spans="1:19" ht="24" x14ac:dyDescent="0.55000000000000004">
      <c r="A59" s="460" t="s">
        <v>1613</v>
      </c>
      <c r="B59" s="460"/>
      <c r="C59" s="460"/>
      <c r="D59" s="460"/>
      <c r="E59" s="460"/>
      <c r="F59" s="460"/>
      <c r="G59" s="460"/>
      <c r="H59" s="460"/>
      <c r="I59" s="460"/>
      <c r="J59" s="460"/>
      <c r="K59" s="460"/>
      <c r="L59" s="460"/>
      <c r="M59" s="62"/>
      <c r="N59" s="62"/>
      <c r="O59" s="62"/>
      <c r="P59" s="62"/>
      <c r="Q59" s="62"/>
      <c r="R59" s="62"/>
      <c r="S59" s="62"/>
    </row>
    <row r="60" spans="1:19" ht="24" x14ac:dyDescent="0.55000000000000004">
      <c r="A60" s="460" t="s">
        <v>227</v>
      </c>
      <c r="B60" s="460"/>
      <c r="C60" s="460"/>
      <c r="D60" s="460"/>
      <c r="E60" s="460"/>
      <c r="F60" s="460"/>
      <c r="G60" s="460"/>
      <c r="H60" s="460"/>
      <c r="I60" s="460"/>
      <c r="J60" s="460"/>
      <c r="K60" s="460"/>
      <c r="L60" s="460"/>
      <c r="M60" s="62"/>
      <c r="N60" s="62"/>
      <c r="O60" s="62"/>
      <c r="P60" s="62"/>
      <c r="Q60" s="62"/>
      <c r="R60" s="62"/>
      <c r="S60" s="62"/>
    </row>
    <row r="61" spans="1:19" ht="24" x14ac:dyDescent="0.55000000000000004">
      <c r="A61" s="479" t="s">
        <v>283</v>
      </c>
      <c r="B61" s="479"/>
      <c r="C61" s="479"/>
      <c r="D61" s="479"/>
      <c r="E61" s="479"/>
      <c r="F61" s="479"/>
      <c r="G61" s="479"/>
      <c r="H61" s="479"/>
      <c r="I61" s="479"/>
      <c r="J61" s="479"/>
      <c r="K61" s="479"/>
      <c r="L61" s="479"/>
      <c r="M61" s="411"/>
      <c r="N61" s="411"/>
      <c r="O61" s="411"/>
      <c r="P61" s="411"/>
      <c r="Q61" s="411"/>
      <c r="R61" s="411"/>
      <c r="S61" s="411"/>
    </row>
    <row r="62" spans="1:19" ht="24" x14ac:dyDescent="0.55000000000000004">
      <c r="A62" s="479" t="s">
        <v>284</v>
      </c>
      <c r="B62" s="479"/>
      <c r="C62" s="479"/>
      <c r="D62" s="479"/>
      <c r="E62" s="479"/>
      <c r="F62" s="479"/>
      <c r="G62" s="479"/>
      <c r="H62" s="479"/>
      <c r="I62" s="479"/>
      <c r="J62" s="479"/>
      <c r="K62" s="479"/>
      <c r="L62" s="479"/>
      <c r="M62" s="62"/>
      <c r="N62" s="62"/>
      <c r="O62" s="62"/>
      <c r="P62" s="62"/>
      <c r="Q62" s="62"/>
      <c r="R62" s="62"/>
      <c r="S62" s="62"/>
    </row>
    <row r="63" spans="1:19" ht="24" x14ac:dyDescent="0.55000000000000004">
      <c r="A63" s="2" t="s">
        <v>7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24" x14ac:dyDescent="0.55000000000000004">
      <c r="A64" s="2"/>
      <c r="B64" s="2" t="s">
        <v>1345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21.75" x14ac:dyDescent="0.5">
      <c r="A65" s="480" t="s">
        <v>8</v>
      </c>
      <c r="B65" s="480" t="s">
        <v>3</v>
      </c>
      <c r="C65" s="480" t="s">
        <v>9</v>
      </c>
      <c r="D65" s="68"/>
      <c r="E65" s="64" t="s">
        <v>10</v>
      </c>
      <c r="F65" s="483" t="s">
        <v>97</v>
      </c>
      <c r="G65" s="484"/>
      <c r="H65" s="484"/>
      <c r="I65" s="485"/>
      <c r="J65" s="64" t="s">
        <v>44</v>
      </c>
      <c r="K65" s="64" t="s">
        <v>12</v>
      </c>
      <c r="L65" s="64" t="s">
        <v>14</v>
      </c>
      <c r="M65" s="43"/>
      <c r="N65" s="43"/>
      <c r="O65" s="423"/>
      <c r="P65" s="43"/>
      <c r="Q65" s="43"/>
      <c r="R65" s="43"/>
      <c r="S65" s="423"/>
    </row>
    <row r="66" spans="1:19" ht="21.75" x14ac:dyDescent="0.5">
      <c r="A66" s="481"/>
      <c r="B66" s="481"/>
      <c r="C66" s="481"/>
      <c r="D66" s="68"/>
      <c r="E66" s="69" t="s">
        <v>11</v>
      </c>
      <c r="F66" s="64">
        <v>2561</v>
      </c>
      <c r="G66" s="64">
        <v>2562</v>
      </c>
      <c r="H66" s="64">
        <v>2563</v>
      </c>
      <c r="I66" s="64">
        <v>2564</v>
      </c>
      <c r="J66" s="69" t="s">
        <v>36</v>
      </c>
      <c r="K66" s="69" t="s">
        <v>13</v>
      </c>
      <c r="L66" s="69" t="s">
        <v>15</v>
      </c>
      <c r="M66" s="423"/>
      <c r="N66" s="423"/>
      <c r="O66" s="423"/>
      <c r="P66" s="43"/>
      <c r="Q66" s="43"/>
      <c r="R66" s="43"/>
      <c r="S66" s="423"/>
    </row>
    <row r="67" spans="1:19" ht="21.75" x14ac:dyDescent="0.5">
      <c r="A67" s="482"/>
      <c r="B67" s="482"/>
      <c r="C67" s="482"/>
      <c r="D67" s="68"/>
      <c r="E67" s="424"/>
      <c r="F67" s="71" t="s">
        <v>5</v>
      </c>
      <c r="G67" s="71" t="s">
        <v>5</v>
      </c>
      <c r="H67" s="71" t="s">
        <v>5</v>
      </c>
      <c r="I67" s="71" t="s">
        <v>5</v>
      </c>
      <c r="J67" s="71"/>
      <c r="K67" s="71"/>
      <c r="L67" s="71" t="s">
        <v>130</v>
      </c>
      <c r="M67" s="423"/>
      <c r="N67" s="423"/>
      <c r="O67" s="423"/>
      <c r="P67" s="10"/>
      <c r="Q67" s="10"/>
      <c r="R67" s="10"/>
      <c r="S67" s="423"/>
    </row>
    <row r="68" spans="1:19" ht="21.75" x14ac:dyDescent="0.5">
      <c r="A68" s="20">
        <v>5</v>
      </c>
      <c r="B68" s="108" t="s">
        <v>1292</v>
      </c>
      <c r="C68" s="108" t="s">
        <v>16</v>
      </c>
      <c r="D68" s="50"/>
      <c r="E68" s="75" t="s">
        <v>1386</v>
      </c>
      <c r="F68" s="173">
        <v>500000</v>
      </c>
      <c r="G68" s="173">
        <v>500000</v>
      </c>
      <c r="H68" s="173">
        <v>500000</v>
      </c>
      <c r="I68" s="173">
        <v>500000</v>
      </c>
      <c r="J68" s="83" t="s">
        <v>2</v>
      </c>
      <c r="K68" s="75" t="s">
        <v>37</v>
      </c>
      <c r="L68" s="84" t="s">
        <v>304</v>
      </c>
    </row>
    <row r="69" spans="1:19" ht="19.5" x14ac:dyDescent="0.45">
      <c r="A69" s="54"/>
      <c r="B69" s="109" t="s">
        <v>1293</v>
      </c>
      <c r="C69" s="109" t="s">
        <v>1294</v>
      </c>
      <c r="D69" s="88"/>
      <c r="E69" s="82" t="s">
        <v>1387</v>
      </c>
      <c r="F69" s="89"/>
      <c r="G69" s="89"/>
      <c r="H69" s="89"/>
      <c r="I69" s="89"/>
      <c r="J69" s="85" t="s">
        <v>49</v>
      </c>
      <c r="K69" s="82" t="s">
        <v>38</v>
      </c>
      <c r="L69" s="240" t="s">
        <v>1290</v>
      </c>
    </row>
    <row r="70" spans="1:19" ht="19.5" x14ac:dyDescent="0.45">
      <c r="A70" s="54"/>
      <c r="B70" s="109" t="s">
        <v>1295</v>
      </c>
      <c r="C70" s="109" t="s">
        <v>1296</v>
      </c>
      <c r="D70" s="88"/>
      <c r="E70" s="82" t="s">
        <v>1388</v>
      </c>
      <c r="F70" s="89"/>
      <c r="G70" s="89"/>
      <c r="H70" s="89"/>
      <c r="I70" s="89"/>
      <c r="J70" s="85" t="s">
        <v>42</v>
      </c>
      <c r="K70" s="82" t="s">
        <v>229</v>
      </c>
      <c r="L70" s="82" t="s">
        <v>228</v>
      </c>
    </row>
    <row r="71" spans="1:19" ht="19.5" x14ac:dyDescent="0.45">
      <c r="A71" s="54"/>
      <c r="B71" s="109" t="s">
        <v>1297</v>
      </c>
      <c r="C71" s="109" t="s">
        <v>1298</v>
      </c>
      <c r="D71" s="88"/>
      <c r="E71" s="82"/>
      <c r="F71" s="89"/>
      <c r="G71" s="89"/>
      <c r="H71" s="89"/>
      <c r="I71" s="89"/>
      <c r="J71" s="82"/>
      <c r="K71" s="82" t="s">
        <v>256</v>
      </c>
      <c r="L71" s="89"/>
    </row>
    <row r="72" spans="1:19" ht="19.5" x14ac:dyDescent="0.45">
      <c r="A72" s="54"/>
      <c r="B72" s="109" t="s">
        <v>1299</v>
      </c>
      <c r="C72" s="109" t="s">
        <v>1300</v>
      </c>
      <c r="D72" s="88"/>
      <c r="E72" s="49"/>
      <c r="F72" s="89"/>
      <c r="G72" s="89"/>
      <c r="H72" s="89"/>
      <c r="I72" s="89"/>
      <c r="J72" s="82"/>
      <c r="K72" s="82"/>
      <c r="L72" s="54"/>
    </row>
    <row r="73" spans="1:19" ht="19.5" x14ac:dyDescent="0.45">
      <c r="A73" s="55"/>
      <c r="B73" s="87"/>
      <c r="C73" s="87"/>
      <c r="D73" s="97"/>
      <c r="E73" s="87"/>
      <c r="F73" s="90"/>
      <c r="G73" s="90"/>
      <c r="H73" s="90"/>
      <c r="I73" s="90"/>
      <c r="J73" s="87"/>
      <c r="K73" s="90"/>
      <c r="L73" s="90"/>
    </row>
    <row r="74" spans="1:19" ht="21.75" x14ac:dyDescent="0.5">
      <c r="A74" s="20">
        <v>6</v>
      </c>
      <c r="B74" s="108" t="s">
        <v>129</v>
      </c>
      <c r="C74" s="108" t="s">
        <v>339</v>
      </c>
      <c r="D74" s="50"/>
      <c r="E74" s="75" t="s">
        <v>1389</v>
      </c>
      <c r="F74" s="173">
        <v>4500000</v>
      </c>
      <c r="G74" s="173">
        <v>4500000</v>
      </c>
      <c r="H74" s="173">
        <v>4500000</v>
      </c>
      <c r="I74" s="173">
        <v>4500000</v>
      </c>
      <c r="J74" s="83" t="s">
        <v>2</v>
      </c>
      <c r="K74" s="75" t="s">
        <v>37</v>
      </c>
      <c r="L74" s="84" t="s">
        <v>304</v>
      </c>
    </row>
    <row r="75" spans="1:19" ht="19.5" x14ac:dyDescent="0.45">
      <c r="A75" s="54"/>
      <c r="B75" s="109" t="s">
        <v>1301</v>
      </c>
      <c r="C75" s="109" t="s">
        <v>1302</v>
      </c>
      <c r="D75" s="88"/>
      <c r="E75" s="82" t="s">
        <v>1390</v>
      </c>
      <c r="F75" s="89"/>
      <c r="G75" s="89"/>
      <c r="H75" s="89"/>
      <c r="I75" s="89"/>
      <c r="J75" s="85" t="s">
        <v>49</v>
      </c>
      <c r="K75" s="82" t="s">
        <v>38</v>
      </c>
      <c r="L75" s="240" t="s">
        <v>1290</v>
      </c>
    </row>
    <row r="76" spans="1:19" ht="19.5" x14ac:dyDescent="0.45">
      <c r="A76" s="54"/>
      <c r="B76" s="109" t="s">
        <v>1303</v>
      </c>
      <c r="C76" s="109" t="s">
        <v>1304</v>
      </c>
      <c r="D76" s="88"/>
      <c r="E76" s="82"/>
      <c r="F76" s="89"/>
      <c r="G76" s="89"/>
      <c r="H76" s="89"/>
      <c r="I76" s="89"/>
      <c r="J76" s="85" t="s">
        <v>42</v>
      </c>
      <c r="K76" s="82" t="s">
        <v>229</v>
      </c>
      <c r="L76" s="82" t="s">
        <v>228</v>
      </c>
    </row>
    <row r="77" spans="1:19" ht="19.5" x14ac:dyDescent="0.45">
      <c r="A77" s="54"/>
      <c r="B77" s="109"/>
      <c r="C77" s="109"/>
      <c r="D77" s="88"/>
      <c r="E77" s="82"/>
      <c r="F77" s="89"/>
      <c r="G77" s="89"/>
      <c r="H77" s="89"/>
      <c r="I77" s="89"/>
      <c r="J77" s="82"/>
      <c r="K77" s="82" t="s">
        <v>256</v>
      </c>
      <c r="L77" s="89"/>
    </row>
    <row r="78" spans="1:19" ht="19.5" x14ac:dyDescent="0.45">
      <c r="A78" s="55"/>
      <c r="B78" s="87"/>
      <c r="C78" s="87"/>
      <c r="D78" s="97"/>
      <c r="E78" s="87"/>
      <c r="F78" s="90"/>
      <c r="G78" s="90"/>
      <c r="H78" s="90"/>
      <c r="I78" s="90"/>
      <c r="J78" s="87"/>
      <c r="K78" s="90"/>
      <c r="L78" s="90"/>
    </row>
    <row r="79" spans="1:19" ht="21.75" x14ac:dyDescent="0.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</row>
    <row r="80" spans="1:19" ht="21.75" x14ac:dyDescent="0.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</row>
    <row r="81" spans="1:19" ht="21.75" x14ac:dyDescent="0.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</row>
    <row r="82" spans="1:19" ht="21.75" x14ac:dyDescent="0.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419" t="s">
        <v>132</v>
      </c>
      <c r="L82" s="428">
        <v>4</v>
      </c>
    </row>
    <row r="83" spans="1:19" ht="24" x14ac:dyDescent="0.55000000000000004">
      <c r="A83" s="460" t="s">
        <v>6</v>
      </c>
      <c r="B83" s="460"/>
      <c r="C83" s="460"/>
      <c r="D83" s="460"/>
      <c r="E83" s="460"/>
      <c r="F83" s="460"/>
      <c r="G83" s="460"/>
      <c r="H83" s="460"/>
      <c r="I83" s="460"/>
      <c r="J83" s="460"/>
      <c r="K83" s="460"/>
      <c r="L83" s="460"/>
      <c r="M83" s="62"/>
      <c r="N83" s="62"/>
      <c r="O83" s="62"/>
      <c r="P83" s="62"/>
      <c r="Q83" s="62"/>
      <c r="R83" s="62"/>
      <c r="S83" s="62"/>
    </row>
    <row r="84" spans="1:19" ht="24" x14ac:dyDescent="0.55000000000000004">
      <c r="A84" s="460" t="s">
        <v>111</v>
      </c>
      <c r="B84" s="460"/>
      <c r="C84" s="460"/>
      <c r="D84" s="460"/>
      <c r="E84" s="460"/>
      <c r="F84" s="460"/>
      <c r="G84" s="460"/>
      <c r="H84" s="460"/>
      <c r="I84" s="460"/>
      <c r="J84" s="460"/>
      <c r="K84" s="460"/>
      <c r="L84" s="460"/>
      <c r="M84" s="62"/>
      <c r="N84" s="62"/>
      <c r="O84" s="62"/>
      <c r="P84" s="62"/>
      <c r="Q84" s="62"/>
      <c r="R84" s="62"/>
      <c r="S84" s="62"/>
    </row>
    <row r="85" spans="1:19" ht="24" x14ac:dyDescent="0.55000000000000004">
      <c r="A85" s="460" t="s">
        <v>1613</v>
      </c>
      <c r="B85" s="460"/>
      <c r="C85" s="460"/>
      <c r="D85" s="460"/>
      <c r="E85" s="460"/>
      <c r="F85" s="460"/>
      <c r="G85" s="460"/>
      <c r="H85" s="460"/>
      <c r="I85" s="460"/>
      <c r="J85" s="460"/>
      <c r="K85" s="460"/>
      <c r="L85" s="460"/>
      <c r="M85" s="62"/>
      <c r="N85" s="62"/>
      <c r="O85" s="62"/>
      <c r="P85" s="62"/>
      <c r="Q85" s="62"/>
      <c r="R85" s="62"/>
      <c r="S85" s="62"/>
    </row>
    <row r="86" spans="1:19" ht="24" x14ac:dyDescent="0.55000000000000004">
      <c r="A86" s="460" t="s">
        <v>227</v>
      </c>
      <c r="B86" s="460"/>
      <c r="C86" s="460"/>
      <c r="D86" s="460"/>
      <c r="E86" s="460"/>
      <c r="F86" s="460"/>
      <c r="G86" s="460"/>
      <c r="H86" s="460"/>
      <c r="I86" s="460"/>
      <c r="J86" s="460"/>
      <c r="K86" s="460"/>
      <c r="L86" s="460"/>
      <c r="M86" s="62"/>
      <c r="N86" s="62"/>
      <c r="O86" s="62"/>
      <c r="P86" s="62"/>
      <c r="Q86" s="62"/>
      <c r="R86" s="62"/>
      <c r="S86" s="62"/>
    </row>
    <row r="87" spans="1:19" ht="24" x14ac:dyDescent="0.55000000000000004">
      <c r="A87" s="479" t="s">
        <v>283</v>
      </c>
      <c r="B87" s="479"/>
      <c r="C87" s="479"/>
      <c r="D87" s="479"/>
      <c r="E87" s="479"/>
      <c r="F87" s="479"/>
      <c r="G87" s="479"/>
      <c r="H87" s="479"/>
      <c r="I87" s="479"/>
      <c r="J87" s="479"/>
      <c r="K87" s="479"/>
      <c r="L87" s="479"/>
      <c r="M87" s="411"/>
      <c r="N87" s="411"/>
      <c r="O87" s="411"/>
      <c r="P87" s="411"/>
      <c r="Q87" s="411"/>
      <c r="R87" s="411"/>
      <c r="S87" s="411"/>
    </row>
    <row r="88" spans="1:19" ht="24" x14ac:dyDescent="0.55000000000000004">
      <c r="A88" s="479" t="s">
        <v>284</v>
      </c>
      <c r="B88" s="479"/>
      <c r="C88" s="479"/>
      <c r="D88" s="479"/>
      <c r="E88" s="479"/>
      <c r="F88" s="479"/>
      <c r="G88" s="479"/>
      <c r="H88" s="479"/>
      <c r="I88" s="479"/>
      <c r="J88" s="479"/>
      <c r="K88" s="479"/>
      <c r="L88" s="479"/>
      <c r="M88" s="62"/>
      <c r="N88" s="62"/>
      <c r="O88" s="62"/>
      <c r="P88" s="62"/>
      <c r="Q88" s="62"/>
      <c r="R88" s="62"/>
      <c r="S88" s="62"/>
    </row>
    <row r="89" spans="1:19" ht="24" x14ac:dyDescent="0.55000000000000004">
      <c r="A89" s="2" t="s">
        <v>7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24" x14ac:dyDescent="0.55000000000000004">
      <c r="A90" s="2"/>
      <c r="B90" s="2" t="s">
        <v>1345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21.75" x14ac:dyDescent="0.5">
      <c r="A91" s="480" t="s">
        <v>8</v>
      </c>
      <c r="B91" s="480" t="s">
        <v>3</v>
      </c>
      <c r="C91" s="480" t="s">
        <v>9</v>
      </c>
      <c r="D91" s="68"/>
      <c r="E91" s="64" t="s">
        <v>10</v>
      </c>
      <c r="F91" s="483" t="s">
        <v>97</v>
      </c>
      <c r="G91" s="484"/>
      <c r="H91" s="484"/>
      <c r="I91" s="485"/>
      <c r="J91" s="64" t="s">
        <v>44</v>
      </c>
      <c r="K91" s="64" t="s">
        <v>12</v>
      </c>
      <c r="L91" s="64" t="s">
        <v>14</v>
      </c>
      <c r="M91" s="43"/>
      <c r="N91" s="43"/>
      <c r="O91" s="423"/>
      <c r="P91" s="43"/>
      <c r="Q91" s="43"/>
      <c r="R91" s="43"/>
      <c r="S91" s="423"/>
    </row>
    <row r="92" spans="1:19" ht="21.75" x14ac:dyDescent="0.5">
      <c r="A92" s="481"/>
      <c r="B92" s="481"/>
      <c r="C92" s="481"/>
      <c r="D92" s="68"/>
      <c r="E92" s="69" t="s">
        <v>11</v>
      </c>
      <c r="F92" s="64">
        <v>2561</v>
      </c>
      <c r="G92" s="64">
        <v>2562</v>
      </c>
      <c r="H92" s="64">
        <v>2563</v>
      </c>
      <c r="I92" s="64">
        <v>2564</v>
      </c>
      <c r="J92" s="69" t="s">
        <v>36</v>
      </c>
      <c r="K92" s="69" t="s">
        <v>13</v>
      </c>
      <c r="L92" s="69" t="s">
        <v>15</v>
      </c>
      <c r="M92" s="423"/>
      <c r="N92" s="423"/>
      <c r="O92" s="423"/>
      <c r="P92" s="43"/>
      <c r="Q92" s="43"/>
      <c r="R92" s="43"/>
      <c r="S92" s="423"/>
    </row>
    <row r="93" spans="1:19" ht="21.75" x14ac:dyDescent="0.5">
      <c r="A93" s="482"/>
      <c r="B93" s="482"/>
      <c r="C93" s="482"/>
      <c r="D93" s="68"/>
      <c r="E93" s="424"/>
      <c r="F93" s="71" t="s">
        <v>5</v>
      </c>
      <c r="G93" s="71" t="s">
        <v>5</v>
      </c>
      <c r="H93" s="71" t="s">
        <v>5</v>
      </c>
      <c r="I93" s="71" t="s">
        <v>5</v>
      </c>
      <c r="J93" s="71"/>
      <c r="K93" s="71"/>
      <c r="L93" s="71" t="s">
        <v>130</v>
      </c>
      <c r="M93" s="423"/>
      <c r="N93" s="423"/>
      <c r="O93" s="423"/>
      <c r="P93" s="10"/>
      <c r="Q93" s="10"/>
      <c r="R93" s="10"/>
      <c r="S93" s="423"/>
    </row>
    <row r="94" spans="1:19" ht="21.75" x14ac:dyDescent="0.5">
      <c r="A94" s="20">
        <v>7</v>
      </c>
      <c r="B94" s="108" t="s">
        <v>129</v>
      </c>
      <c r="C94" s="108" t="s">
        <v>339</v>
      </c>
      <c r="D94" s="50"/>
      <c r="E94" s="75" t="s">
        <v>1391</v>
      </c>
      <c r="F94" s="173">
        <v>4500000</v>
      </c>
      <c r="G94" s="173">
        <v>4500000</v>
      </c>
      <c r="H94" s="173">
        <v>4500000</v>
      </c>
      <c r="I94" s="173">
        <v>4500000</v>
      </c>
      <c r="J94" s="83" t="s">
        <v>2</v>
      </c>
      <c r="K94" s="75" t="s">
        <v>37</v>
      </c>
      <c r="L94" s="84" t="s">
        <v>304</v>
      </c>
    </row>
    <row r="95" spans="1:19" ht="19.5" x14ac:dyDescent="0.45">
      <c r="A95" s="54"/>
      <c r="B95" s="109" t="s">
        <v>1301</v>
      </c>
      <c r="C95" s="109" t="s">
        <v>1302</v>
      </c>
      <c r="D95" s="88"/>
      <c r="E95" s="82" t="s">
        <v>1392</v>
      </c>
      <c r="F95" s="89"/>
      <c r="G95" s="89"/>
      <c r="H95" s="89"/>
      <c r="I95" s="89"/>
      <c r="J95" s="85" t="s">
        <v>49</v>
      </c>
      <c r="K95" s="82" t="s">
        <v>38</v>
      </c>
      <c r="L95" s="240" t="s">
        <v>1290</v>
      </c>
    </row>
    <row r="96" spans="1:19" ht="19.5" x14ac:dyDescent="0.45">
      <c r="A96" s="54"/>
      <c r="B96" s="109" t="s">
        <v>1303</v>
      </c>
      <c r="C96" s="109" t="s">
        <v>1304</v>
      </c>
      <c r="D96" s="88"/>
      <c r="E96" s="82"/>
      <c r="F96" s="89"/>
      <c r="G96" s="89"/>
      <c r="H96" s="89"/>
      <c r="I96" s="89"/>
      <c r="J96" s="85" t="s">
        <v>42</v>
      </c>
      <c r="K96" s="82" t="s">
        <v>229</v>
      </c>
      <c r="L96" s="246" t="s">
        <v>228</v>
      </c>
    </row>
    <row r="97" spans="1:19" ht="19.5" x14ac:dyDescent="0.45">
      <c r="A97" s="54"/>
      <c r="B97" s="109"/>
      <c r="C97" s="109"/>
      <c r="D97" s="88"/>
      <c r="E97" s="82"/>
      <c r="F97" s="89"/>
      <c r="G97" s="89"/>
      <c r="H97" s="89"/>
      <c r="I97" s="89"/>
      <c r="J97" s="82"/>
      <c r="K97" s="82"/>
      <c r="L97" s="89"/>
    </row>
    <row r="98" spans="1:19" ht="19.5" x14ac:dyDescent="0.45">
      <c r="A98" s="55"/>
      <c r="B98" s="87"/>
      <c r="C98" s="87"/>
      <c r="D98" s="97"/>
      <c r="E98" s="87"/>
      <c r="F98" s="90"/>
      <c r="G98" s="90"/>
      <c r="H98" s="90"/>
      <c r="I98" s="90"/>
      <c r="J98" s="87"/>
      <c r="K98" s="90"/>
      <c r="L98" s="90"/>
    </row>
    <row r="99" spans="1:19" ht="21.75" x14ac:dyDescent="0.5">
      <c r="A99" s="20">
        <v>8</v>
      </c>
      <c r="B99" s="108" t="s">
        <v>1657</v>
      </c>
      <c r="C99" s="108" t="s">
        <v>1305</v>
      </c>
      <c r="D99" s="50"/>
      <c r="E99" s="75" t="s">
        <v>1393</v>
      </c>
      <c r="F99" s="173">
        <v>6750000</v>
      </c>
      <c r="G99" s="173">
        <v>6750000</v>
      </c>
      <c r="H99" s="173">
        <v>6750000</v>
      </c>
      <c r="I99" s="173">
        <v>6750000</v>
      </c>
      <c r="J99" s="83" t="s">
        <v>2</v>
      </c>
      <c r="K99" s="75" t="s">
        <v>37</v>
      </c>
      <c r="L99" s="84" t="s">
        <v>304</v>
      </c>
    </row>
    <row r="100" spans="1:19" ht="19.5" x14ac:dyDescent="0.45">
      <c r="A100" s="54"/>
      <c r="B100" s="109" t="s">
        <v>1306</v>
      </c>
      <c r="C100" s="109" t="s">
        <v>1307</v>
      </c>
      <c r="D100" s="88"/>
      <c r="E100" s="82" t="s">
        <v>1394</v>
      </c>
      <c r="F100" s="89"/>
      <c r="G100" s="89"/>
      <c r="H100" s="89"/>
      <c r="I100" s="89"/>
      <c r="J100" s="85" t="s">
        <v>49</v>
      </c>
      <c r="K100" s="82" t="s">
        <v>38</v>
      </c>
      <c r="L100" s="240" t="s">
        <v>1290</v>
      </c>
    </row>
    <row r="101" spans="1:19" ht="19.5" x14ac:dyDescent="0.45">
      <c r="A101" s="54"/>
      <c r="B101" s="109" t="s">
        <v>1658</v>
      </c>
      <c r="C101" s="109" t="s">
        <v>1309</v>
      </c>
      <c r="D101" s="88"/>
      <c r="E101" s="82"/>
      <c r="F101" s="89"/>
      <c r="G101" s="89"/>
      <c r="H101" s="89"/>
      <c r="I101" s="89"/>
      <c r="J101" s="85" t="s">
        <v>42</v>
      </c>
      <c r="K101" s="82" t="s">
        <v>229</v>
      </c>
      <c r="L101" s="246" t="s">
        <v>228</v>
      </c>
    </row>
    <row r="102" spans="1:19" ht="19.5" x14ac:dyDescent="0.45">
      <c r="A102" s="54"/>
      <c r="B102" s="109"/>
      <c r="C102" s="109" t="s">
        <v>380</v>
      </c>
      <c r="D102" s="88"/>
      <c r="E102" s="82"/>
      <c r="F102" s="89"/>
      <c r="G102" s="89"/>
      <c r="H102" s="89"/>
      <c r="I102" s="89"/>
      <c r="J102" s="85"/>
      <c r="K102" s="82"/>
      <c r="L102" s="82"/>
    </row>
    <row r="103" spans="1:19" ht="19.5" x14ac:dyDescent="0.45">
      <c r="A103" s="54"/>
      <c r="B103" s="109"/>
      <c r="C103" s="109"/>
      <c r="D103" s="88"/>
      <c r="E103" s="82"/>
      <c r="F103" s="89"/>
      <c r="G103" s="89"/>
      <c r="H103" s="89"/>
      <c r="I103" s="89"/>
      <c r="J103" s="85"/>
      <c r="K103" s="82"/>
      <c r="L103" s="82"/>
    </row>
    <row r="104" spans="1:19" ht="19.5" x14ac:dyDescent="0.45">
      <c r="A104" s="54"/>
      <c r="B104" s="109"/>
      <c r="C104" s="109"/>
      <c r="D104" s="88"/>
      <c r="E104" s="82"/>
      <c r="F104" s="89"/>
      <c r="G104" s="89"/>
      <c r="H104" s="89"/>
      <c r="I104" s="89"/>
      <c r="J104" s="85"/>
      <c r="K104" s="82"/>
      <c r="L104" s="82"/>
    </row>
    <row r="105" spans="1:19" ht="19.5" x14ac:dyDescent="0.45">
      <c r="A105" s="54"/>
      <c r="B105" s="109"/>
      <c r="C105" s="109"/>
      <c r="D105" s="88"/>
      <c r="E105" s="82"/>
      <c r="F105" s="89"/>
      <c r="G105" s="89"/>
      <c r="H105" s="89"/>
      <c r="I105" s="89"/>
      <c r="J105" s="82"/>
      <c r="K105" s="82"/>
      <c r="L105" s="89"/>
    </row>
    <row r="106" spans="1:19" ht="19.5" x14ac:dyDescent="0.45">
      <c r="A106" s="55"/>
      <c r="B106" s="87"/>
      <c r="C106" s="87"/>
      <c r="D106" s="97"/>
      <c r="E106" s="87"/>
      <c r="F106" s="90"/>
      <c r="G106" s="90"/>
      <c r="H106" s="90"/>
      <c r="I106" s="90"/>
      <c r="J106" s="87"/>
      <c r="K106" s="90"/>
      <c r="L106" s="90"/>
    </row>
    <row r="107" spans="1:19" ht="21.75" x14ac:dyDescent="0.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</row>
    <row r="108" spans="1:19" ht="21.75" x14ac:dyDescent="0.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</row>
    <row r="109" spans="1:19" ht="21.75" x14ac:dyDescent="0.5">
      <c r="A109" s="15"/>
      <c r="B109" s="15"/>
      <c r="C109" s="15"/>
      <c r="D109" s="15"/>
      <c r="E109" s="15"/>
      <c r="F109" s="419"/>
      <c r="G109" s="15"/>
      <c r="H109" s="15"/>
      <c r="I109" s="15"/>
      <c r="J109" s="15"/>
      <c r="K109" s="419" t="s">
        <v>132</v>
      </c>
      <c r="L109" s="428">
        <v>5</v>
      </c>
    </row>
    <row r="110" spans="1:19" ht="24" x14ac:dyDescent="0.55000000000000004">
      <c r="A110" s="460" t="s">
        <v>6</v>
      </c>
      <c r="B110" s="460"/>
      <c r="C110" s="460"/>
      <c r="D110" s="460"/>
      <c r="E110" s="460"/>
      <c r="F110" s="460"/>
      <c r="G110" s="460"/>
      <c r="H110" s="460"/>
      <c r="I110" s="460"/>
      <c r="J110" s="460"/>
      <c r="K110" s="460"/>
      <c r="L110" s="460"/>
      <c r="M110" s="62"/>
      <c r="N110" s="62"/>
      <c r="O110" s="62"/>
      <c r="P110" s="62"/>
      <c r="Q110" s="62"/>
      <c r="R110" s="62"/>
      <c r="S110" s="62"/>
    </row>
    <row r="111" spans="1:19" ht="24" x14ac:dyDescent="0.55000000000000004">
      <c r="A111" s="460" t="s">
        <v>111</v>
      </c>
      <c r="B111" s="460"/>
      <c r="C111" s="460"/>
      <c r="D111" s="460"/>
      <c r="E111" s="460"/>
      <c r="F111" s="460"/>
      <c r="G111" s="460"/>
      <c r="H111" s="460"/>
      <c r="I111" s="460"/>
      <c r="J111" s="460"/>
      <c r="K111" s="460"/>
      <c r="L111" s="460"/>
      <c r="M111" s="62"/>
      <c r="N111" s="62"/>
      <c r="O111" s="62"/>
      <c r="P111" s="62"/>
      <c r="Q111" s="62"/>
      <c r="R111" s="62"/>
      <c r="S111" s="62"/>
    </row>
    <row r="112" spans="1:19" ht="24" x14ac:dyDescent="0.55000000000000004">
      <c r="A112" s="460" t="s">
        <v>1613</v>
      </c>
      <c r="B112" s="460"/>
      <c r="C112" s="460"/>
      <c r="D112" s="460"/>
      <c r="E112" s="460"/>
      <c r="F112" s="460"/>
      <c r="G112" s="460"/>
      <c r="H112" s="460"/>
      <c r="I112" s="460"/>
      <c r="J112" s="460"/>
      <c r="K112" s="460"/>
      <c r="L112" s="460"/>
      <c r="M112" s="62"/>
      <c r="N112" s="62"/>
      <c r="O112" s="62"/>
      <c r="P112" s="62"/>
      <c r="Q112" s="62"/>
      <c r="R112" s="62"/>
      <c r="S112" s="62"/>
    </row>
    <row r="113" spans="1:19" ht="24" x14ac:dyDescent="0.55000000000000004">
      <c r="A113" s="460" t="s">
        <v>227</v>
      </c>
      <c r="B113" s="460"/>
      <c r="C113" s="460"/>
      <c r="D113" s="460"/>
      <c r="E113" s="460"/>
      <c r="F113" s="460"/>
      <c r="G113" s="460"/>
      <c r="H113" s="460"/>
      <c r="I113" s="460"/>
      <c r="J113" s="460"/>
      <c r="K113" s="460"/>
      <c r="L113" s="460"/>
      <c r="M113" s="62"/>
      <c r="N113" s="62"/>
      <c r="O113" s="62"/>
      <c r="P113" s="62"/>
      <c r="Q113" s="62"/>
      <c r="R113" s="62"/>
      <c r="S113" s="62"/>
    </row>
    <row r="114" spans="1:19" ht="24" x14ac:dyDescent="0.55000000000000004">
      <c r="A114" s="479" t="s">
        <v>283</v>
      </c>
      <c r="B114" s="479"/>
      <c r="C114" s="479"/>
      <c r="D114" s="479"/>
      <c r="E114" s="479"/>
      <c r="F114" s="479"/>
      <c r="G114" s="479"/>
      <c r="H114" s="479"/>
      <c r="I114" s="479"/>
      <c r="J114" s="479"/>
      <c r="K114" s="479"/>
      <c r="L114" s="479"/>
      <c r="M114" s="411"/>
      <c r="N114" s="411"/>
      <c r="O114" s="411"/>
      <c r="P114" s="411"/>
      <c r="Q114" s="411"/>
      <c r="R114" s="411"/>
      <c r="S114" s="411"/>
    </row>
    <row r="115" spans="1:19" ht="24" x14ac:dyDescent="0.55000000000000004">
      <c r="A115" s="479" t="s">
        <v>284</v>
      </c>
      <c r="B115" s="479"/>
      <c r="C115" s="479"/>
      <c r="D115" s="479"/>
      <c r="E115" s="479"/>
      <c r="F115" s="479"/>
      <c r="G115" s="479"/>
      <c r="H115" s="479"/>
      <c r="I115" s="479"/>
      <c r="J115" s="479"/>
      <c r="K115" s="479"/>
      <c r="L115" s="479"/>
      <c r="M115" s="62"/>
      <c r="N115" s="62"/>
      <c r="O115" s="62"/>
      <c r="P115" s="62"/>
      <c r="Q115" s="62"/>
      <c r="R115" s="62"/>
      <c r="S115" s="62"/>
    </row>
    <row r="116" spans="1:19" ht="24" x14ac:dyDescent="0.55000000000000004">
      <c r="A116" s="2" t="s">
        <v>7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24" x14ac:dyDescent="0.55000000000000004">
      <c r="A117" s="2"/>
      <c r="B117" s="2" t="s">
        <v>1345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21.75" x14ac:dyDescent="0.5">
      <c r="A118" s="480" t="s">
        <v>8</v>
      </c>
      <c r="B118" s="480" t="s">
        <v>3</v>
      </c>
      <c r="C118" s="480" t="s">
        <v>9</v>
      </c>
      <c r="D118" s="68"/>
      <c r="E118" s="64" t="s">
        <v>10</v>
      </c>
      <c r="F118" s="483" t="s">
        <v>97</v>
      </c>
      <c r="G118" s="484"/>
      <c r="H118" s="484"/>
      <c r="I118" s="485"/>
      <c r="J118" s="64" t="s">
        <v>44</v>
      </c>
      <c r="K118" s="64" t="s">
        <v>12</v>
      </c>
      <c r="L118" s="64" t="s">
        <v>14</v>
      </c>
      <c r="M118" s="43"/>
      <c r="N118" s="43"/>
      <c r="O118" s="423"/>
      <c r="P118" s="43"/>
      <c r="Q118" s="43"/>
      <c r="R118" s="43"/>
      <c r="S118" s="423"/>
    </row>
    <row r="119" spans="1:19" ht="21.75" x14ac:dyDescent="0.5">
      <c r="A119" s="481"/>
      <c r="B119" s="481"/>
      <c r="C119" s="481"/>
      <c r="D119" s="68"/>
      <c r="E119" s="69" t="s">
        <v>11</v>
      </c>
      <c r="F119" s="64">
        <v>2561</v>
      </c>
      <c r="G119" s="64">
        <v>2562</v>
      </c>
      <c r="H119" s="64">
        <v>2563</v>
      </c>
      <c r="I119" s="64">
        <v>2564</v>
      </c>
      <c r="J119" s="69" t="s">
        <v>36</v>
      </c>
      <c r="K119" s="69" t="s">
        <v>13</v>
      </c>
      <c r="L119" s="69" t="s">
        <v>15</v>
      </c>
      <c r="M119" s="423"/>
      <c r="N119" s="423"/>
      <c r="O119" s="423"/>
      <c r="P119" s="43"/>
      <c r="Q119" s="43"/>
      <c r="R119" s="43"/>
      <c r="S119" s="423"/>
    </row>
    <row r="120" spans="1:19" ht="21.75" x14ac:dyDescent="0.5">
      <c r="A120" s="482"/>
      <c r="B120" s="482"/>
      <c r="C120" s="482"/>
      <c r="D120" s="68"/>
      <c r="E120" s="424"/>
      <c r="F120" s="71" t="s">
        <v>5</v>
      </c>
      <c r="G120" s="71" t="s">
        <v>5</v>
      </c>
      <c r="H120" s="71" t="s">
        <v>5</v>
      </c>
      <c r="I120" s="71" t="s">
        <v>5</v>
      </c>
      <c r="J120" s="71"/>
      <c r="K120" s="71"/>
      <c r="L120" s="71" t="s">
        <v>130</v>
      </c>
      <c r="M120" s="423"/>
      <c r="N120" s="423"/>
      <c r="O120" s="423"/>
      <c r="P120" s="10"/>
      <c r="Q120" s="10"/>
      <c r="R120" s="10"/>
      <c r="S120" s="423"/>
    </row>
    <row r="121" spans="1:19" ht="21.75" x14ac:dyDescent="0.5">
      <c r="A121" s="20">
        <v>9</v>
      </c>
      <c r="B121" s="109" t="s">
        <v>1381</v>
      </c>
      <c r="C121" s="109" t="s">
        <v>432</v>
      </c>
      <c r="D121" s="50"/>
      <c r="E121" s="75" t="s">
        <v>1395</v>
      </c>
      <c r="F121" s="173">
        <v>4500000</v>
      </c>
      <c r="G121" s="173">
        <v>4500000</v>
      </c>
      <c r="H121" s="173">
        <v>4500000</v>
      </c>
      <c r="I121" s="173">
        <v>4500000</v>
      </c>
      <c r="J121" s="83" t="s">
        <v>2</v>
      </c>
      <c r="K121" s="247" t="s">
        <v>37</v>
      </c>
      <c r="L121" s="84" t="s">
        <v>304</v>
      </c>
    </row>
    <row r="122" spans="1:19" ht="19.5" x14ac:dyDescent="0.45">
      <c r="A122" s="54"/>
      <c r="B122" s="109" t="s">
        <v>1311</v>
      </c>
      <c r="C122" s="109" t="s">
        <v>1312</v>
      </c>
      <c r="D122" s="88"/>
      <c r="E122" s="82" t="s">
        <v>1396</v>
      </c>
      <c r="F122" s="89"/>
      <c r="G122" s="89"/>
      <c r="H122" s="89"/>
      <c r="I122" s="89"/>
      <c r="J122" s="85" t="s">
        <v>49</v>
      </c>
      <c r="K122" s="240" t="s">
        <v>38</v>
      </c>
      <c r="L122" s="240" t="s">
        <v>1290</v>
      </c>
    </row>
    <row r="123" spans="1:19" ht="19.5" x14ac:dyDescent="0.45">
      <c r="A123" s="54"/>
      <c r="B123" s="109" t="s">
        <v>264</v>
      </c>
      <c r="C123" s="109"/>
      <c r="D123" s="88"/>
      <c r="E123" s="82"/>
      <c r="F123" s="89"/>
      <c r="G123" s="89"/>
      <c r="H123" s="89"/>
      <c r="I123" s="89"/>
      <c r="J123" s="85" t="s">
        <v>42</v>
      </c>
      <c r="K123" s="240" t="s">
        <v>229</v>
      </c>
      <c r="L123" s="40" t="s">
        <v>228</v>
      </c>
    </row>
    <row r="124" spans="1:19" ht="19.5" x14ac:dyDescent="0.45">
      <c r="A124" s="54"/>
      <c r="B124" s="109"/>
      <c r="C124" s="109"/>
      <c r="D124" s="88"/>
      <c r="E124" s="82"/>
      <c r="F124" s="89"/>
      <c r="G124" s="89"/>
      <c r="H124" s="89"/>
      <c r="I124" s="89"/>
      <c r="J124" s="82"/>
      <c r="K124" s="82"/>
      <c r="L124" s="89"/>
    </row>
    <row r="125" spans="1:19" ht="19.5" x14ac:dyDescent="0.45">
      <c r="A125" s="54"/>
      <c r="B125" s="109"/>
      <c r="C125" s="109"/>
      <c r="D125" s="88"/>
      <c r="E125" s="49"/>
      <c r="F125" s="89"/>
      <c r="G125" s="89"/>
      <c r="H125" s="89"/>
      <c r="I125" s="89"/>
      <c r="J125" s="82"/>
      <c r="K125" s="82"/>
      <c r="L125" s="54"/>
    </row>
    <row r="126" spans="1:19" ht="19.5" x14ac:dyDescent="0.45">
      <c r="A126" s="55"/>
      <c r="B126" s="87"/>
      <c r="C126" s="87"/>
      <c r="D126" s="97"/>
      <c r="E126" s="87"/>
      <c r="F126" s="90"/>
      <c r="G126" s="90"/>
      <c r="H126" s="90"/>
      <c r="I126" s="90"/>
      <c r="J126" s="87"/>
      <c r="K126" s="90"/>
      <c r="L126" s="90"/>
    </row>
    <row r="127" spans="1:19" ht="21.75" x14ac:dyDescent="0.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</row>
    <row r="128" spans="1:19" ht="21.75" x14ac:dyDescent="0.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</row>
    <row r="129" spans="1:12" ht="21.75" x14ac:dyDescent="0.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</row>
    <row r="130" spans="1:12" ht="21.75" x14ac:dyDescent="0.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</row>
    <row r="131" spans="1:12" ht="21.75" x14ac:dyDescent="0.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</row>
    <row r="132" spans="1:12" ht="21.75" x14ac:dyDescent="0.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</row>
    <row r="133" spans="1:12" ht="21.75" x14ac:dyDescent="0.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</row>
    <row r="134" spans="1:12" ht="21.75" x14ac:dyDescent="0.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</row>
    <row r="135" spans="1:12" ht="21.75" x14ac:dyDescent="0.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</row>
    <row r="138" spans="1:12" s="136" customFormat="1" ht="19.5" x14ac:dyDescent="0.45">
      <c r="A138" s="248"/>
      <c r="B138" s="110"/>
      <c r="C138" s="110"/>
      <c r="D138" s="110"/>
      <c r="E138" s="170"/>
      <c r="F138" s="170"/>
      <c r="G138" s="170"/>
      <c r="H138" s="170"/>
      <c r="I138" s="248"/>
      <c r="J138" s="110"/>
      <c r="K138" s="248"/>
    </row>
  </sheetData>
  <mergeCells count="51">
    <mergeCell ref="P14:Q14"/>
    <mergeCell ref="A8:L8"/>
    <mergeCell ref="A11:A13"/>
    <mergeCell ref="B11:B13"/>
    <mergeCell ref="C11:C13"/>
    <mergeCell ref="F11:I11"/>
    <mergeCell ref="A3:L3"/>
    <mergeCell ref="A4:L4"/>
    <mergeCell ref="A5:L5"/>
    <mergeCell ref="A6:L6"/>
    <mergeCell ref="A7:L7"/>
    <mergeCell ref="A31:L31"/>
    <mergeCell ref="A32:L32"/>
    <mergeCell ref="A33:L33"/>
    <mergeCell ref="A34:L34"/>
    <mergeCell ref="A35:L35"/>
    <mergeCell ref="A36:L36"/>
    <mergeCell ref="A39:A41"/>
    <mergeCell ref="B39:B41"/>
    <mergeCell ref="C39:C41"/>
    <mergeCell ref="F39:I39"/>
    <mergeCell ref="A57:L57"/>
    <mergeCell ref="A58:L58"/>
    <mergeCell ref="A59:L59"/>
    <mergeCell ref="A60:L60"/>
    <mergeCell ref="A61:L61"/>
    <mergeCell ref="A62:L62"/>
    <mergeCell ref="A65:A67"/>
    <mergeCell ref="B65:B67"/>
    <mergeCell ref="C65:C67"/>
    <mergeCell ref="F65:I65"/>
    <mergeCell ref="A83:L83"/>
    <mergeCell ref="A84:L84"/>
    <mergeCell ref="A85:L85"/>
    <mergeCell ref="A86:L86"/>
    <mergeCell ref="A87:L87"/>
    <mergeCell ref="A88:L88"/>
    <mergeCell ref="A91:A93"/>
    <mergeCell ref="B91:B93"/>
    <mergeCell ref="C91:C93"/>
    <mergeCell ref="F91:I91"/>
    <mergeCell ref="A110:L110"/>
    <mergeCell ref="A111:L111"/>
    <mergeCell ref="A112:L112"/>
    <mergeCell ref="A113:L113"/>
    <mergeCell ref="A114:L114"/>
    <mergeCell ref="A115:L115"/>
    <mergeCell ref="A118:A120"/>
    <mergeCell ref="B118:B120"/>
    <mergeCell ref="C118:C120"/>
    <mergeCell ref="F118:I118"/>
  </mergeCells>
  <pageMargins left="0.21" right="0.24" top="0.31" bottom="0.32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40"/>
  <sheetViews>
    <sheetView view="pageBreakPreview" topLeftCell="A19" zoomScaleNormal="100" zoomScaleSheetLayoutView="100" workbookViewId="0">
      <selection activeCell="A29" sqref="A29:XFD29"/>
    </sheetView>
  </sheetViews>
  <sheetFormatPr defaultRowHeight="15" x14ac:dyDescent="0.2"/>
  <cols>
    <col min="1" max="1" width="3.85546875" customWidth="1"/>
    <col min="3" max="3" width="7.7109375" customWidth="1"/>
    <col min="4" max="4" width="1.42578125" hidden="1" customWidth="1"/>
    <col min="6" max="6" width="9.140625" customWidth="1"/>
    <col min="7" max="7" width="2.140625" customWidth="1"/>
    <col min="9" max="9" width="8.85546875" customWidth="1"/>
    <col min="10" max="10" width="2.7109375" customWidth="1"/>
    <col min="11" max="14" width="6.5703125" style="224" customWidth="1"/>
    <col min="15" max="15" width="14" customWidth="1"/>
    <col min="16" max="16" width="10.7109375" customWidth="1"/>
    <col min="17" max="17" width="6.7109375" customWidth="1"/>
    <col min="18" max="18" width="0.28515625" hidden="1" customWidth="1"/>
    <col min="19" max="19" width="9.5703125" customWidth="1"/>
    <col min="20" max="20" width="9.7109375" style="271" customWidth="1"/>
  </cols>
  <sheetData>
    <row r="2" spans="1:20" ht="18.75" customHeight="1" x14ac:dyDescent="0.5">
      <c r="A2" s="35"/>
      <c r="B2" s="35"/>
      <c r="C2" s="35"/>
      <c r="D2" s="35"/>
      <c r="E2" s="35"/>
      <c r="F2" s="35"/>
      <c r="G2" s="35"/>
      <c r="H2" s="35"/>
      <c r="I2" s="35"/>
      <c r="J2" s="35"/>
      <c r="K2" s="192"/>
      <c r="L2" s="192"/>
      <c r="M2" s="192"/>
      <c r="N2" s="192"/>
      <c r="O2" s="35"/>
      <c r="P2" s="35"/>
      <c r="Q2" s="35"/>
      <c r="R2" s="35"/>
      <c r="S2" s="35" t="s">
        <v>114</v>
      </c>
      <c r="T2" s="267">
        <v>1</v>
      </c>
    </row>
    <row r="3" spans="1:20" ht="24" x14ac:dyDescent="0.2">
      <c r="A3" s="509" t="s">
        <v>1531</v>
      </c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09"/>
      <c r="N3" s="509"/>
      <c r="O3" s="509"/>
      <c r="P3" s="509"/>
      <c r="Q3" s="509"/>
      <c r="R3" s="509"/>
      <c r="S3" s="509"/>
      <c r="T3" s="509"/>
    </row>
    <row r="4" spans="1:20" ht="21.75" x14ac:dyDescent="0.5">
      <c r="A4" s="466" t="s">
        <v>6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193"/>
    </row>
    <row r="5" spans="1:20" ht="21.75" x14ac:dyDescent="0.5">
      <c r="A5" s="466" t="s">
        <v>111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193"/>
    </row>
    <row r="6" spans="1:20" ht="21.75" x14ac:dyDescent="0.5">
      <c r="A6" s="466" t="s">
        <v>230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193"/>
    </row>
    <row r="7" spans="1:20" ht="21.75" x14ac:dyDescent="0.5">
      <c r="A7" s="17" t="s">
        <v>279</v>
      </c>
      <c r="B7" s="17"/>
      <c r="C7" s="17"/>
      <c r="D7" s="16"/>
      <c r="E7" s="16"/>
      <c r="F7" s="16"/>
      <c r="G7" s="16"/>
      <c r="H7" s="16"/>
      <c r="I7" s="16"/>
      <c r="J7" s="16"/>
      <c r="K7" s="193"/>
      <c r="L7" s="193"/>
      <c r="M7" s="193"/>
      <c r="N7" s="193"/>
      <c r="O7" s="16"/>
      <c r="P7" s="16"/>
      <c r="Q7" s="16"/>
      <c r="R7" s="16"/>
      <c r="S7" s="16"/>
      <c r="T7" s="193"/>
    </row>
    <row r="8" spans="1:20" ht="21.75" x14ac:dyDescent="0.5">
      <c r="A8" s="467" t="s">
        <v>280</v>
      </c>
      <c r="B8" s="467"/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467"/>
      <c r="P8" s="467"/>
      <c r="Q8" s="467"/>
      <c r="R8" s="467"/>
      <c r="S8" s="467"/>
      <c r="T8" s="193"/>
    </row>
    <row r="9" spans="1:20" ht="21.75" x14ac:dyDescent="0.5">
      <c r="A9" s="17" t="s">
        <v>1527</v>
      </c>
      <c r="B9" s="17"/>
      <c r="C9" s="17"/>
      <c r="D9" s="17"/>
      <c r="E9" s="17"/>
      <c r="F9" s="17"/>
      <c r="G9" s="17"/>
      <c r="H9" s="17"/>
      <c r="I9" s="17"/>
      <c r="J9" s="17"/>
      <c r="K9" s="194"/>
      <c r="L9" s="194"/>
      <c r="M9" s="194"/>
      <c r="N9" s="194"/>
      <c r="O9" s="17"/>
      <c r="P9" s="17"/>
      <c r="Q9" s="17"/>
      <c r="R9" s="17"/>
      <c r="S9" s="17"/>
      <c r="T9" s="193"/>
    </row>
    <row r="10" spans="1:20" ht="21.75" x14ac:dyDescent="0.5">
      <c r="A10" s="17"/>
      <c r="B10" s="17" t="s">
        <v>1529</v>
      </c>
      <c r="C10" s="17"/>
      <c r="D10" s="17"/>
      <c r="E10" s="17"/>
      <c r="F10" s="17"/>
      <c r="G10" s="17"/>
      <c r="H10" s="17"/>
      <c r="I10" s="17"/>
      <c r="J10" s="17"/>
      <c r="K10" s="194"/>
      <c r="L10" s="194"/>
      <c r="M10" s="194"/>
      <c r="N10" s="194"/>
      <c r="O10" s="17"/>
      <c r="P10" s="17"/>
      <c r="Q10" s="17"/>
      <c r="R10" s="17"/>
      <c r="S10" s="17"/>
      <c r="T10" s="193"/>
    </row>
    <row r="11" spans="1:20" ht="21.75" x14ac:dyDescent="0.5">
      <c r="A11" s="487" t="s">
        <v>8</v>
      </c>
      <c r="B11" s="490" t="s">
        <v>3</v>
      </c>
      <c r="C11" s="491"/>
      <c r="D11" s="492"/>
      <c r="E11" s="490" t="s">
        <v>9</v>
      </c>
      <c r="F11" s="491"/>
      <c r="G11" s="492"/>
      <c r="H11" s="500" t="s">
        <v>10</v>
      </c>
      <c r="I11" s="501"/>
      <c r="J11" s="502"/>
      <c r="K11" s="503" t="s">
        <v>97</v>
      </c>
      <c r="L11" s="504"/>
      <c r="M11" s="504"/>
      <c r="N11" s="505"/>
      <c r="O11" s="18" t="s">
        <v>44</v>
      </c>
      <c r="P11" s="500" t="s">
        <v>12</v>
      </c>
      <c r="Q11" s="501"/>
      <c r="R11" s="502"/>
      <c r="S11" s="20" t="s">
        <v>14</v>
      </c>
      <c r="T11" s="72" t="s">
        <v>160</v>
      </c>
    </row>
    <row r="12" spans="1:20" ht="21.75" x14ac:dyDescent="0.5">
      <c r="A12" s="488"/>
      <c r="B12" s="493"/>
      <c r="C12" s="494"/>
      <c r="D12" s="495"/>
      <c r="E12" s="493"/>
      <c r="F12" s="494"/>
      <c r="G12" s="495"/>
      <c r="H12" s="506" t="s">
        <v>11</v>
      </c>
      <c r="I12" s="507"/>
      <c r="J12" s="508"/>
      <c r="K12" s="72">
        <v>2561</v>
      </c>
      <c r="L12" s="72">
        <v>2562</v>
      </c>
      <c r="M12" s="41">
        <v>2563</v>
      </c>
      <c r="N12" s="41">
        <v>2564</v>
      </c>
      <c r="O12" s="19" t="s">
        <v>36</v>
      </c>
      <c r="P12" s="506" t="s">
        <v>13</v>
      </c>
      <c r="Q12" s="507"/>
      <c r="R12" s="508"/>
      <c r="S12" s="4" t="s">
        <v>15</v>
      </c>
      <c r="T12" s="30" t="s">
        <v>161</v>
      </c>
    </row>
    <row r="13" spans="1:20" ht="21.75" x14ac:dyDescent="0.5">
      <c r="A13" s="489"/>
      <c r="B13" s="496"/>
      <c r="C13" s="497"/>
      <c r="D13" s="498"/>
      <c r="E13" s="496"/>
      <c r="F13" s="497"/>
      <c r="G13" s="498"/>
      <c r="H13" s="11"/>
      <c r="I13" s="12"/>
      <c r="J13" s="13"/>
      <c r="K13" s="31" t="s">
        <v>5</v>
      </c>
      <c r="L13" s="31" t="s">
        <v>5</v>
      </c>
      <c r="M13" s="278" t="s">
        <v>5</v>
      </c>
      <c r="N13" s="278" t="s">
        <v>5</v>
      </c>
      <c r="O13" s="22"/>
      <c r="P13" s="11"/>
      <c r="Q13" s="12"/>
      <c r="R13" s="13"/>
      <c r="S13" s="21"/>
      <c r="T13" s="31" t="s">
        <v>95</v>
      </c>
    </row>
    <row r="14" spans="1:20" ht="21.75" x14ac:dyDescent="0.5">
      <c r="A14" s="4">
        <v>1</v>
      </c>
      <c r="B14" s="9" t="s">
        <v>170</v>
      </c>
      <c r="C14" s="10"/>
      <c r="D14" s="3"/>
      <c r="E14" s="9" t="s">
        <v>174</v>
      </c>
      <c r="F14" s="10"/>
      <c r="G14" s="3"/>
      <c r="H14" s="9" t="s">
        <v>113</v>
      </c>
      <c r="I14" s="10"/>
      <c r="J14" s="3"/>
      <c r="K14" s="279">
        <v>5000</v>
      </c>
      <c r="L14" s="279">
        <v>5000</v>
      </c>
      <c r="M14" s="279">
        <v>5000</v>
      </c>
      <c r="N14" s="279">
        <v>5000</v>
      </c>
      <c r="O14" s="24" t="s">
        <v>4</v>
      </c>
      <c r="P14" s="9" t="s">
        <v>120</v>
      </c>
      <c r="Q14" s="3"/>
      <c r="R14" s="3"/>
      <c r="S14" s="57" t="s">
        <v>1532</v>
      </c>
      <c r="T14" s="72" t="s">
        <v>176</v>
      </c>
    </row>
    <row r="15" spans="1:20" ht="21.75" x14ac:dyDescent="0.5">
      <c r="A15" s="54"/>
      <c r="B15" s="9" t="s">
        <v>171</v>
      </c>
      <c r="C15" s="10"/>
      <c r="D15" s="3"/>
      <c r="E15" s="9" t="s">
        <v>119</v>
      </c>
      <c r="F15" s="10"/>
      <c r="G15" s="3"/>
      <c r="H15" s="9" t="s">
        <v>175</v>
      </c>
      <c r="I15" s="10"/>
      <c r="J15" s="3"/>
      <c r="K15" s="40"/>
      <c r="L15" s="40"/>
      <c r="M15" s="34"/>
      <c r="N15" s="34"/>
      <c r="O15" s="19" t="s">
        <v>63</v>
      </c>
      <c r="P15" s="9" t="s">
        <v>1353</v>
      </c>
      <c r="Q15" s="3"/>
      <c r="R15" s="3"/>
      <c r="S15" s="3"/>
      <c r="T15" s="30" t="s">
        <v>177</v>
      </c>
    </row>
    <row r="16" spans="1:20" ht="21.75" x14ac:dyDescent="0.5">
      <c r="A16" s="54"/>
      <c r="B16" s="9" t="s">
        <v>172</v>
      </c>
      <c r="C16" s="10"/>
      <c r="D16" s="3"/>
      <c r="E16" s="9" t="s">
        <v>173</v>
      </c>
      <c r="F16" s="10"/>
      <c r="G16" s="3"/>
      <c r="H16" s="9" t="s">
        <v>91</v>
      </c>
      <c r="I16" s="10"/>
      <c r="J16" s="3"/>
      <c r="K16" s="40"/>
      <c r="L16" s="40"/>
      <c r="M16" s="34"/>
      <c r="N16" s="34"/>
      <c r="O16" s="19" t="s">
        <v>95</v>
      </c>
      <c r="P16" s="9" t="s">
        <v>21</v>
      </c>
      <c r="Q16" s="3"/>
      <c r="R16" s="3"/>
      <c r="S16" s="3"/>
      <c r="T16" s="30" t="s">
        <v>82</v>
      </c>
    </row>
    <row r="17" spans="1:20" ht="21.75" x14ac:dyDescent="0.5">
      <c r="A17" s="55"/>
      <c r="B17" s="47">
        <v>2561</v>
      </c>
      <c r="C17" s="48"/>
      <c r="D17" s="13"/>
      <c r="E17" s="11"/>
      <c r="F17" s="12"/>
      <c r="G17" s="13"/>
      <c r="H17" s="11"/>
      <c r="I17" s="12"/>
      <c r="J17" s="13"/>
      <c r="K17" s="42"/>
      <c r="L17" s="42"/>
      <c r="M17" s="280"/>
      <c r="N17" s="280"/>
      <c r="O17" s="22"/>
      <c r="P17" s="11"/>
      <c r="Q17" s="13"/>
      <c r="R17" s="13"/>
      <c r="S17" s="13"/>
      <c r="T17" s="31" t="s">
        <v>91</v>
      </c>
    </row>
    <row r="18" spans="1:20" ht="24" x14ac:dyDescent="0.5">
      <c r="A18" s="4">
        <v>2</v>
      </c>
      <c r="B18" s="9" t="s">
        <v>180</v>
      </c>
      <c r="C18" s="10"/>
      <c r="D18" s="3"/>
      <c r="E18" s="9" t="s">
        <v>122</v>
      </c>
      <c r="F18" s="10"/>
      <c r="G18" s="3"/>
      <c r="H18" s="9" t="s">
        <v>113</v>
      </c>
      <c r="I18" s="10"/>
      <c r="J18" s="3"/>
      <c r="K18" s="195">
        <v>30000</v>
      </c>
      <c r="L18" s="195">
        <v>30000</v>
      </c>
      <c r="M18" s="196">
        <v>30000</v>
      </c>
      <c r="N18" s="196">
        <v>30000</v>
      </c>
      <c r="O18" s="209" t="s">
        <v>71</v>
      </c>
      <c r="P18" s="9" t="s">
        <v>123</v>
      </c>
      <c r="Q18" s="5"/>
      <c r="R18" s="3"/>
      <c r="S18" s="57" t="s">
        <v>1532</v>
      </c>
      <c r="T18" s="72" t="s">
        <v>48</v>
      </c>
    </row>
    <row r="19" spans="1:20" ht="24" x14ac:dyDescent="0.5">
      <c r="A19" s="54"/>
      <c r="B19" s="9" t="s">
        <v>181</v>
      </c>
      <c r="C19" s="10"/>
      <c r="D19" s="3"/>
      <c r="E19" s="9" t="s">
        <v>125</v>
      </c>
      <c r="F19" s="10"/>
      <c r="G19" s="3"/>
      <c r="H19" s="9" t="s">
        <v>182</v>
      </c>
      <c r="I19" s="10"/>
      <c r="J19" s="3"/>
      <c r="K19" s="30"/>
      <c r="L19" s="30"/>
      <c r="M19" s="41"/>
      <c r="N19" s="41"/>
      <c r="O19" s="210" t="s">
        <v>90</v>
      </c>
      <c r="P19" s="9" t="s">
        <v>124</v>
      </c>
      <c r="Q19" s="3"/>
      <c r="R19" s="3"/>
      <c r="S19" s="4"/>
      <c r="T19" s="30"/>
    </row>
    <row r="20" spans="1:20" ht="24" x14ac:dyDescent="0.5">
      <c r="A20" s="54"/>
      <c r="B20" s="9"/>
      <c r="C20" s="10"/>
      <c r="D20" s="3"/>
      <c r="E20" s="9"/>
      <c r="F20" s="10"/>
      <c r="G20" s="3"/>
      <c r="H20" s="9" t="s">
        <v>125</v>
      </c>
      <c r="I20" s="10"/>
      <c r="J20" s="3"/>
      <c r="K20" s="30"/>
      <c r="L20" s="30"/>
      <c r="M20" s="41"/>
      <c r="N20" s="41"/>
      <c r="O20" s="210" t="s">
        <v>127</v>
      </c>
      <c r="P20" s="9"/>
      <c r="Q20" s="3"/>
      <c r="R20" s="3"/>
      <c r="S20" s="4"/>
      <c r="T20" s="30"/>
    </row>
    <row r="21" spans="1:20" ht="24" x14ac:dyDescent="0.5">
      <c r="A21" s="54"/>
      <c r="B21" s="9"/>
      <c r="C21" s="10"/>
      <c r="D21" s="3"/>
      <c r="E21" s="9"/>
      <c r="F21" s="10"/>
      <c r="G21" s="3"/>
      <c r="H21" s="9"/>
      <c r="I21" s="10"/>
      <c r="J21" s="3"/>
      <c r="K21" s="30"/>
      <c r="L21" s="30"/>
      <c r="M21" s="41"/>
      <c r="N21" s="41"/>
      <c r="O21" s="211" t="s">
        <v>91</v>
      </c>
      <c r="P21" s="9"/>
      <c r="Q21" s="3"/>
      <c r="R21" s="3"/>
      <c r="S21" s="4"/>
      <c r="T21" s="30"/>
    </row>
    <row r="22" spans="1:20" ht="24" x14ac:dyDescent="0.5">
      <c r="A22" s="55"/>
      <c r="B22" s="11"/>
      <c r="C22" s="12"/>
      <c r="D22" s="13"/>
      <c r="E22" s="11"/>
      <c r="F22" s="12"/>
      <c r="G22" s="13"/>
      <c r="H22" s="11"/>
      <c r="I22" s="12"/>
      <c r="J22" s="13"/>
      <c r="K22" s="281"/>
      <c r="L22" s="281"/>
      <c r="M22" s="282"/>
      <c r="N22" s="282"/>
      <c r="O22" s="212" t="s">
        <v>126</v>
      </c>
      <c r="P22" s="11"/>
      <c r="Q22" s="13"/>
      <c r="R22" s="13"/>
      <c r="S22" s="21"/>
      <c r="T22" s="31"/>
    </row>
    <row r="23" spans="1:20" ht="21.75" x14ac:dyDescent="0.5">
      <c r="A23" s="20">
        <v>3</v>
      </c>
      <c r="B23" s="9" t="s">
        <v>169</v>
      </c>
      <c r="C23" s="10"/>
      <c r="D23" s="3"/>
      <c r="E23" s="9" t="s">
        <v>174</v>
      </c>
      <c r="F23" s="10"/>
      <c r="G23" s="3"/>
      <c r="H23" s="9" t="s">
        <v>113</v>
      </c>
      <c r="I23" s="10"/>
      <c r="J23" s="3"/>
      <c r="K23" s="279">
        <v>2000</v>
      </c>
      <c r="L23" s="279">
        <v>2000</v>
      </c>
      <c r="M23" s="279">
        <v>2000</v>
      </c>
      <c r="N23" s="279">
        <v>2000</v>
      </c>
      <c r="O23" s="24" t="s">
        <v>4</v>
      </c>
      <c r="P23" s="9" t="s">
        <v>120</v>
      </c>
      <c r="Q23" s="3"/>
      <c r="R23" s="3"/>
      <c r="S23" s="57" t="s">
        <v>1532</v>
      </c>
      <c r="T23" s="72" t="s">
        <v>176</v>
      </c>
    </row>
    <row r="24" spans="1:20" ht="21.75" x14ac:dyDescent="0.5">
      <c r="A24" s="4"/>
      <c r="B24" s="9" t="s">
        <v>179</v>
      </c>
      <c r="C24" s="10"/>
      <c r="D24" s="3"/>
      <c r="E24" s="9" t="s">
        <v>119</v>
      </c>
      <c r="F24" s="10"/>
      <c r="G24" s="3"/>
      <c r="H24" s="9" t="s">
        <v>175</v>
      </c>
      <c r="I24" s="10"/>
      <c r="J24" s="3"/>
      <c r="K24" s="40"/>
      <c r="L24" s="40"/>
      <c r="M24" s="34"/>
      <c r="N24" s="34"/>
      <c r="O24" s="19" t="s">
        <v>63</v>
      </c>
      <c r="P24" s="9" t="s">
        <v>1354</v>
      </c>
      <c r="Q24" s="3"/>
      <c r="R24" s="3"/>
      <c r="S24" s="3"/>
      <c r="T24" s="30" t="s">
        <v>177</v>
      </c>
    </row>
    <row r="25" spans="1:20" ht="21.75" x14ac:dyDescent="0.5">
      <c r="A25" s="4"/>
      <c r="B25" s="9" t="s">
        <v>178</v>
      </c>
      <c r="C25" s="10"/>
      <c r="D25" s="3"/>
      <c r="E25" s="9" t="s">
        <v>173</v>
      </c>
      <c r="F25" s="10"/>
      <c r="G25" s="3"/>
      <c r="H25" s="9" t="s">
        <v>91</v>
      </c>
      <c r="I25" s="10"/>
      <c r="J25" s="3"/>
      <c r="K25" s="40"/>
      <c r="L25" s="40"/>
      <c r="M25" s="34"/>
      <c r="N25" s="34"/>
      <c r="O25" s="19" t="s">
        <v>95</v>
      </c>
      <c r="P25" s="9" t="s">
        <v>21</v>
      </c>
      <c r="Q25" s="3"/>
      <c r="R25" s="3"/>
      <c r="S25" s="3"/>
      <c r="T25" s="30" t="s">
        <v>82</v>
      </c>
    </row>
    <row r="26" spans="1:20" ht="21.75" x14ac:dyDescent="0.5">
      <c r="A26" s="4"/>
      <c r="B26" s="9" t="s">
        <v>89</v>
      </c>
      <c r="C26" s="3"/>
      <c r="D26" s="10"/>
      <c r="E26" s="10"/>
      <c r="F26" s="10"/>
      <c r="G26" s="3"/>
      <c r="H26" s="10"/>
      <c r="I26" s="10"/>
      <c r="J26" s="3"/>
      <c r="K26" s="40"/>
      <c r="L26" s="40"/>
      <c r="M26" s="40"/>
      <c r="N26" s="40"/>
      <c r="O26" s="4"/>
      <c r="P26" s="10"/>
      <c r="Q26" s="3"/>
      <c r="R26" s="10"/>
      <c r="S26" s="3"/>
      <c r="T26" s="30" t="s">
        <v>91</v>
      </c>
    </row>
    <row r="27" spans="1:20" ht="9.75" customHeight="1" x14ac:dyDescent="0.5">
      <c r="A27" s="21"/>
      <c r="B27" s="11"/>
      <c r="C27" s="13"/>
      <c r="D27" s="12"/>
      <c r="E27" s="12"/>
      <c r="F27" s="12"/>
      <c r="G27" s="13"/>
      <c r="H27" s="12"/>
      <c r="I27" s="12"/>
      <c r="J27" s="13"/>
      <c r="K27" s="42"/>
      <c r="L27" s="42"/>
      <c r="M27" s="42"/>
      <c r="N27" s="42"/>
      <c r="O27" s="21"/>
      <c r="P27" s="12"/>
      <c r="Q27" s="13"/>
      <c r="R27" s="12"/>
      <c r="S27" s="13"/>
      <c r="T27" s="31"/>
    </row>
    <row r="29" spans="1:20" ht="21.75" x14ac:dyDescent="0.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192"/>
      <c r="L29" s="192"/>
      <c r="M29" s="192"/>
      <c r="N29" s="192"/>
      <c r="O29" s="35"/>
      <c r="P29" s="35"/>
      <c r="Q29" s="35"/>
      <c r="R29" s="35"/>
      <c r="S29" s="35" t="s">
        <v>114</v>
      </c>
      <c r="T29" s="267">
        <v>2</v>
      </c>
    </row>
    <row r="30" spans="1:20" ht="10.5" customHeight="1" x14ac:dyDescent="0.5">
      <c r="A30" s="467"/>
      <c r="B30" s="467"/>
      <c r="C30" s="467"/>
      <c r="D30" s="467"/>
      <c r="E30" s="467"/>
      <c r="F30" s="467"/>
      <c r="G30" s="467"/>
      <c r="H30" s="467"/>
      <c r="I30" s="467"/>
      <c r="J30" s="467"/>
      <c r="K30" s="467"/>
      <c r="L30" s="467"/>
      <c r="M30" s="467"/>
      <c r="N30" s="467"/>
      <c r="O30" s="467"/>
      <c r="P30" s="467"/>
      <c r="Q30" s="467"/>
      <c r="R30" s="467"/>
      <c r="S30" s="467"/>
      <c r="T30" s="193"/>
    </row>
    <row r="31" spans="1:20" ht="21.75" x14ac:dyDescent="0.5">
      <c r="A31" s="466" t="s">
        <v>6</v>
      </c>
      <c r="B31" s="466"/>
      <c r="C31" s="466"/>
      <c r="D31" s="466"/>
      <c r="E31" s="466"/>
      <c r="F31" s="466"/>
      <c r="G31" s="466"/>
      <c r="H31" s="466"/>
      <c r="I31" s="466"/>
      <c r="J31" s="466"/>
      <c r="K31" s="466"/>
      <c r="L31" s="466"/>
      <c r="M31" s="466"/>
      <c r="N31" s="466"/>
      <c r="O31" s="466"/>
      <c r="P31" s="466"/>
      <c r="Q31" s="466"/>
      <c r="R31" s="466"/>
      <c r="S31" s="466"/>
      <c r="T31" s="193"/>
    </row>
    <row r="32" spans="1:20" ht="21.75" x14ac:dyDescent="0.5">
      <c r="A32" s="466" t="s">
        <v>111</v>
      </c>
      <c r="B32" s="466"/>
      <c r="C32" s="466"/>
      <c r="D32" s="466"/>
      <c r="E32" s="466"/>
      <c r="F32" s="466"/>
      <c r="G32" s="466"/>
      <c r="H32" s="466"/>
      <c r="I32" s="466"/>
      <c r="J32" s="466"/>
      <c r="K32" s="466"/>
      <c r="L32" s="466"/>
      <c r="M32" s="466"/>
      <c r="N32" s="466"/>
      <c r="O32" s="466"/>
      <c r="P32" s="466"/>
      <c r="Q32" s="466"/>
      <c r="R32" s="466"/>
      <c r="S32" s="466"/>
      <c r="T32" s="193"/>
    </row>
    <row r="33" spans="1:24" ht="21.75" x14ac:dyDescent="0.5">
      <c r="A33" s="466" t="s">
        <v>230</v>
      </c>
      <c r="B33" s="466"/>
      <c r="C33" s="466"/>
      <c r="D33" s="466"/>
      <c r="E33" s="466"/>
      <c r="F33" s="466"/>
      <c r="G33" s="466"/>
      <c r="H33" s="466"/>
      <c r="I33" s="466"/>
      <c r="J33" s="466"/>
      <c r="K33" s="466"/>
      <c r="L33" s="466"/>
      <c r="M33" s="466"/>
      <c r="N33" s="466"/>
      <c r="O33" s="466"/>
      <c r="P33" s="466"/>
      <c r="Q33" s="466"/>
      <c r="R33" s="466"/>
      <c r="S33" s="466"/>
      <c r="T33" s="193"/>
      <c r="U33" s="53" t="s">
        <v>32</v>
      </c>
    </row>
    <row r="34" spans="1:24" ht="21.75" x14ac:dyDescent="0.5">
      <c r="A34" s="17" t="s">
        <v>281</v>
      </c>
      <c r="B34" s="17"/>
      <c r="C34" s="17"/>
      <c r="D34" s="16"/>
      <c r="E34" s="16"/>
      <c r="F34" s="16"/>
      <c r="G34" s="16"/>
      <c r="H34" s="16"/>
      <c r="I34" s="16"/>
      <c r="J34" s="16"/>
      <c r="K34" s="193"/>
      <c r="L34" s="193"/>
      <c r="M34" s="193"/>
      <c r="N34" s="193"/>
      <c r="O34" s="16"/>
      <c r="P34" s="16"/>
      <c r="Q34" s="16"/>
      <c r="R34" s="16"/>
      <c r="S34" s="16"/>
      <c r="T34" s="193"/>
    </row>
    <row r="35" spans="1:24" ht="21.75" x14ac:dyDescent="0.5">
      <c r="A35" s="467" t="s">
        <v>282</v>
      </c>
      <c r="B35" s="467"/>
      <c r="C35" s="467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P35" s="467"/>
      <c r="Q35" s="467"/>
      <c r="R35" s="467"/>
      <c r="S35" s="467"/>
      <c r="T35" s="193"/>
    </row>
    <row r="36" spans="1:24" ht="21.75" x14ac:dyDescent="0.5">
      <c r="A36" s="17" t="s">
        <v>1527</v>
      </c>
      <c r="B36" s="17"/>
      <c r="C36" s="17"/>
      <c r="D36" s="17"/>
      <c r="E36" s="17"/>
      <c r="F36" s="17"/>
      <c r="G36" s="17"/>
      <c r="H36" s="17"/>
      <c r="I36" s="17"/>
      <c r="J36" s="17"/>
      <c r="K36" s="194"/>
      <c r="L36" s="194"/>
      <c r="M36" s="194"/>
      <c r="N36" s="194"/>
      <c r="O36" s="17"/>
      <c r="P36" s="17"/>
      <c r="Q36" s="17"/>
      <c r="R36" s="17"/>
      <c r="S36" s="17"/>
      <c r="T36" s="193"/>
    </row>
    <row r="37" spans="1:24" ht="20.25" customHeight="1" x14ac:dyDescent="0.5">
      <c r="A37" s="17"/>
      <c r="B37" s="17" t="s">
        <v>1530</v>
      </c>
      <c r="C37" s="17"/>
      <c r="D37" s="17"/>
      <c r="E37" s="17"/>
      <c r="F37" s="17"/>
      <c r="G37" s="17"/>
      <c r="H37" s="17"/>
      <c r="I37" s="17"/>
      <c r="J37" s="17"/>
      <c r="K37" s="194"/>
      <c r="L37" s="194"/>
      <c r="M37" s="194"/>
      <c r="N37" s="194"/>
      <c r="O37" s="17"/>
      <c r="P37" s="17"/>
      <c r="Q37" s="17"/>
      <c r="R37" s="17"/>
      <c r="S37" s="17"/>
      <c r="T37" s="193"/>
    </row>
    <row r="38" spans="1:24" ht="20.25" customHeight="1" x14ac:dyDescent="0.5">
      <c r="A38" s="487" t="s">
        <v>8</v>
      </c>
      <c r="B38" s="490" t="s">
        <v>3</v>
      </c>
      <c r="C38" s="491"/>
      <c r="D38" s="492"/>
      <c r="E38" s="490" t="s">
        <v>9</v>
      </c>
      <c r="F38" s="491"/>
      <c r="G38" s="492"/>
      <c r="H38" s="500" t="s">
        <v>10</v>
      </c>
      <c r="I38" s="501"/>
      <c r="J38" s="502"/>
      <c r="K38" s="503" t="s">
        <v>97</v>
      </c>
      <c r="L38" s="504"/>
      <c r="M38" s="504"/>
      <c r="N38" s="505"/>
      <c r="O38" s="18" t="s">
        <v>44</v>
      </c>
      <c r="P38" s="500" t="s">
        <v>12</v>
      </c>
      <c r="Q38" s="501"/>
      <c r="R38" s="502"/>
      <c r="S38" s="20" t="s">
        <v>14</v>
      </c>
      <c r="T38" s="72" t="s">
        <v>160</v>
      </c>
    </row>
    <row r="39" spans="1:24" ht="21.75" x14ac:dyDescent="0.5">
      <c r="A39" s="488"/>
      <c r="B39" s="493"/>
      <c r="C39" s="494"/>
      <c r="D39" s="495"/>
      <c r="E39" s="493"/>
      <c r="F39" s="494"/>
      <c r="G39" s="495"/>
      <c r="H39" s="506" t="s">
        <v>11</v>
      </c>
      <c r="I39" s="507"/>
      <c r="J39" s="508"/>
      <c r="K39" s="72">
        <v>2561</v>
      </c>
      <c r="L39" s="72">
        <v>2562</v>
      </c>
      <c r="M39" s="41">
        <v>2563</v>
      </c>
      <c r="N39" s="41">
        <v>2564</v>
      </c>
      <c r="O39" s="19" t="s">
        <v>36</v>
      </c>
      <c r="P39" s="506" t="s">
        <v>13</v>
      </c>
      <c r="Q39" s="507"/>
      <c r="R39" s="508"/>
      <c r="S39" s="4" t="s">
        <v>15</v>
      </c>
      <c r="T39" s="30" t="s">
        <v>161</v>
      </c>
    </row>
    <row r="40" spans="1:24" ht="18" customHeight="1" x14ac:dyDescent="0.5">
      <c r="A40" s="489"/>
      <c r="B40" s="496"/>
      <c r="C40" s="497"/>
      <c r="D40" s="498"/>
      <c r="E40" s="496"/>
      <c r="F40" s="497"/>
      <c r="G40" s="498"/>
      <c r="H40" s="11"/>
      <c r="I40" s="12"/>
      <c r="J40" s="13"/>
      <c r="K40" s="31" t="s">
        <v>5</v>
      </c>
      <c r="L40" s="31" t="s">
        <v>5</v>
      </c>
      <c r="M40" s="278" t="s">
        <v>5</v>
      </c>
      <c r="N40" s="278" t="s">
        <v>5</v>
      </c>
      <c r="O40" s="22"/>
      <c r="P40" s="9"/>
      <c r="Q40" s="10"/>
      <c r="R40" s="13"/>
      <c r="S40" s="21"/>
      <c r="T40" s="31" t="s">
        <v>95</v>
      </c>
    </row>
    <row r="41" spans="1:24" ht="21.75" x14ac:dyDescent="0.5">
      <c r="A41" s="4">
        <v>1</v>
      </c>
      <c r="B41" s="9" t="s">
        <v>169</v>
      </c>
      <c r="C41" s="10"/>
      <c r="D41" s="3"/>
      <c r="E41" s="9" t="s">
        <v>184</v>
      </c>
      <c r="F41" s="10"/>
      <c r="G41" s="3"/>
      <c r="H41" s="9" t="s">
        <v>113</v>
      </c>
      <c r="I41" s="10"/>
      <c r="J41" s="3"/>
      <c r="K41" s="195">
        <v>156800</v>
      </c>
      <c r="L41" s="195">
        <v>156800</v>
      </c>
      <c r="M41" s="195">
        <v>156800</v>
      </c>
      <c r="N41" s="195">
        <v>156800</v>
      </c>
      <c r="O41" s="24" t="s">
        <v>51</v>
      </c>
      <c r="P41" s="14" t="s">
        <v>258</v>
      </c>
      <c r="Q41" s="5"/>
      <c r="R41" s="3"/>
      <c r="S41" s="57" t="s">
        <v>1532</v>
      </c>
      <c r="T41" s="72" t="s">
        <v>58</v>
      </c>
    </row>
    <row r="42" spans="1:24" ht="21.75" x14ac:dyDescent="0.5">
      <c r="A42" s="4"/>
      <c r="B42" s="9" t="s">
        <v>257</v>
      </c>
      <c r="C42" s="10"/>
      <c r="D42" s="3"/>
      <c r="E42" s="9" t="s">
        <v>258</v>
      </c>
      <c r="F42" s="10"/>
      <c r="G42" s="3"/>
      <c r="H42" s="9" t="s">
        <v>260</v>
      </c>
      <c r="I42" s="10"/>
      <c r="J42" s="3"/>
      <c r="K42" s="30"/>
      <c r="L42" s="30"/>
      <c r="M42" s="41"/>
      <c r="N42" s="41"/>
      <c r="O42" s="19" t="s">
        <v>52</v>
      </c>
      <c r="P42" s="9" t="s">
        <v>258</v>
      </c>
      <c r="Q42" s="3"/>
      <c r="R42" s="3"/>
      <c r="S42" s="3"/>
      <c r="T42" s="30" t="s">
        <v>93</v>
      </c>
    </row>
    <row r="43" spans="1:24" ht="21.75" x14ac:dyDescent="0.5">
      <c r="A43" s="4"/>
      <c r="B43" s="9" t="s">
        <v>86</v>
      </c>
      <c r="C43" s="10"/>
      <c r="D43" s="3"/>
      <c r="E43" s="9" t="s">
        <v>262</v>
      </c>
      <c r="F43" s="10"/>
      <c r="G43" s="10"/>
      <c r="H43" s="49" t="s">
        <v>265</v>
      </c>
      <c r="I43" s="50"/>
      <c r="J43" s="51"/>
      <c r="K43" s="41"/>
      <c r="L43" s="30"/>
      <c r="M43" s="41"/>
      <c r="N43" s="41"/>
      <c r="O43" s="19" t="s">
        <v>75</v>
      </c>
      <c r="P43" s="9" t="s">
        <v>262</v>
      </c>
      <c r="Q43" s="3"/>
      <c r="R43" s="3"/>
      <c r="S43" s="3"/>
      <c r="T43" s="176" t="s">
        <v>231</v>
      </c>
    </row>
    <row r="44" spans="1:24" ht="21.75" x14ac:dyDescent="0.5">
      <c r="A44" s="21"/>
      <c r="B44" s="11" t="s">
        <v>231</v>
      </c>
      <c r="C44" s="12"/>
      <c r="D44" s="13"/>
      <c r="E44" s="11" t="s">
        <v>259</v>
      </c>
      <c r="F44" s="12"/>
      <c r="G44" s="13"/>
      <c r="H44" s="11"/>
      <c r="I44" s="12"/>
      <c r="J44" s="13"/>
      <c r="K44" s="31"/>
      <c r="L44" s="31"/>
      <c r="M44" s="278"/>
      <c r="N44" s="278"/>
      <c r="O44" s="22" t="s">
        <v>74</v>
      </c>
      <c r="P44" s="11" t="s">
        <v>259</v>
      </c>
      <c r="Q44" s="13"/>
      <c r="R44" s="13"/>
      <c r="S44" s="13"/>
      <c r="T44" s="31"/>
    </row>
    <row r="45" spans="1:24" ht="21.75" x14ac:dyDescent="0.5">
      <c r="A45" s="4">
        <v>2</v>
      </c>
      <c r="B45" s="9" t="s">
        <v>169</v>
      </c>
      <c r="C45" s="10"/>
      <c r="D45" s="3"/>
      <c r="E45" s="9" t="s">
        <v>184</v>
      </c>
      <c r="F45" s="10"/>
      <c r="G45" s="3"/>
      <c r="H45" s="9" t="s">
        <v>113</v>
      </c>
      <c r="I45" s="10"/>
      <c r="J45" s="3"/>
      <c r="K45" s="195">
        <v>256000</v>
      </c>
      <c r="L45" s="195">
        <v>256000</v>
      </c>
      <c r="M45" s="195">
        <v>256000</v>
      </c>
      <c r="N45" s="195">
        <v>256000</v>
      </c>
      <c r="O45" s="24" t="s">
        <v>51</v>
      </c>
      <c r="P45" s="14" t="s">
        <v>185</v>
      </c>
      <c r="Q45" s="5"/>
      <c r="R45" s="3"/>
      <c r="S45" s="57" t="s">
        <v>1532</v>
      </c>
      <c r="T45" s="72" t="s">
        <v>186</v>
      </c>
    </row>
    <row r="46" spans="1:24" ht="21.75" x14ac:dyDescent="0.5">
      <c r="A46" s="54"/>
      <c r="B46" s="9" t="s">
        <v>183</v>
      </c>
      <c r="C46" s="10"/>
      <c r="D46" s="3"/>
      <c r="E46" s="9" t="s">
        <v>258</v>
      </c>
      <c r="F46" s="10"/>
      <c r="G46" s="3"/>
      <c r="H46" s="9" t="s">
        <v>263</v>
      </c>
      <c r="I46" s="10"/>
      <c r="J46" s="3"/>
      <c r="K46" s="30"/>
      <c r="L46" s="30"/>
      <c r="M46" s="41"/>
      <c r="N46" s="41"/>
      <c r="O46" s="19" t="s">
        <v>52</v>
      </c>
      <c r="P46" s="9" t="s">
        <v>258</v>
      </c>
      <c r="Q46" s="3"/>
      <c r="R46" s="3"/>
      <c r="S46" s="3"/>
      <c r="T46" s="30" t="s">
        <v>264</v>
      </c>
    </row>
    <row r="47" spans="1:24" ht="21.75" x14ac:dyDescent="0.5">
      <c r="A47" s="54"/>
      <c r="B47" s="9" t="s">
        <v>261</v>
      </c>
      <c r="C47" s="10"/>
      <c r="D47" s="3"/>
      <c r="E47" s="9" t="s">
        <v>262</v>
      </c>
      <c r="F47" s="10"/>
      <c r="G47" s="3"/>
      <c r="H47" s="9" t="s">
        <v>266</v>
      </c>
      <c r="I47" s="10"/>
      <c r="J47" s="3"/>
      <c r="K47" s="30"/>
      <c r="L47" s="30"/>
      <c r="M47" s="41"/>
      <c r="N47" s="41"/>
      <c r="O47" s="19" t="s">
        <v>75</v>
      </c>
      <c r="P47" s="9" t="s">
        <v>262</v>
      </c>
      <c r="Q47" s="3"/>
      <c r="R47" s="3"/>
      <c r="S47" s="3"/>
      <c r="T47" s="30"/>
    </row>
    <row r="48" spans="1:24" ht="21.75" x14ac:dyDescent="0.5">
      <c r="A48" s="55"/>
      <c r="B48" s="11"/>
      <c r="C48" s="12"/>
      <c r="D48" s="13"/>
      <c r="E48" s="11" t="s">
        <v>259</v>
      </c>
      <c r="F48" s="12"/>
      <c r="G48" s="13"/>
      <c r="H48" s="11"/>
      <c r="I48" s="12"/>
      <c r="J48" s="13"/>
      <c r="K48" s="31"/>
      <c r="L48" s="31"/>
      <c r="M48" s="278"/>
      <c r="N48" s="278"/>
      <c r="O48" s="22" t="s">
        <v>74</v>
      </c>
      <c r="P48" s="11" t="s">
        <v>259</v>
      </c>
      <c r="Q48" s="13"/>
      <c r="R48" s="13"/>
      <c r="S48" s="13"/>
      <c r="T48" s="31"/>
      <c r="X48" s="53" t="s">
        <v>28</v>
      </c>
    </row>
    <row r="49" spans="1:20" ht="21.75" x14ac:dyDescent="0.5">
      <c r="A49" s="4">
        <v>3</v>
      </c>
      <c r="B49" s="9" t="s">
        <v>169</v>
      </c>
      <c r="C49" s="10"/>
      <c r="D49" s="3"/>
      <c r="E49" s="9" t="s">
        <v>184</v>
      </c>
      <c r="F49" s="10"/>
      <c r="G49" s="3"/>
      <c r="H49" s="9" t="s">
        <v>113</v>
      </c>
      <c r="I49" s="10"/>
      <c r="J49" s="3"/>
      <c r="K49" s="195">
        <v>528000</v>
      </c>
      <c r="L49" s="195">
        <v>528000</v>
      </c>
      <c r="M49" s="195">
        <v>528000</v>
      </c>
      <c r="N49" s="195">
        <v>528000</v>
      </c>
      <c r="O49" s="24" t="s">
        <v>51</v>
      </c>
      <c r="P49" s="14" t="s">
        <v>258</v>
      </c>
      <c r="Q49" s="5"/>
      <c r="R49" s="3"/>
      <c r="S49" s="57" t="s">
        <v>1532</v>
      </c>
      <c r="T49" s="72" t="s">
        <v>267</v>
      </c>
    </row>
    <row r="50" spans="1:20" ht="21.75" x14ac:dyDescent="0.5">
      <c r="A50" s="4"/>
      <c r="B50" s="9" t="s">
        <v>257</v>
      </c>
      <c r="C50" s="10"/>
      <c r="D50" s="3"/>
      <c r="E50" s="9" t="s">
        <v>258</v>
      </c>
      <c r="F50" s="10"/>
      <c r="G50" s="3"/>
      <c r="H50" s="9" t="s">
        <v>269</v>
      </c>
      <c r="I50" s="10"/>
      <c r="J50" s="3"/>
      <c r="K50" s="30"/>
      <c r="L50" s="30"/>
      <c r="M50" s="41"/>
      <c r="N50" s="41"/>
      <c r="O50" s="99" t="s">
        <v>52</v>
      </c>
      <c r="P50" s="9" t="s">
        <v>258</v>
      </c>
      <c r="Q50" s="3"/>
      <c r="R50" s="3"/>
      <c r="S50" s="3"/>
      <c r="T50" s="30" t="s">
        <v>271</v>
      </c>
    </row>
    <row r="51" spans="1:20" ht="21.75" x14ac:dyDescent="0.5">
      <c r="A51" s="4"/>
      <c r="B51" s="9" t="s">
        <v>186</v>
      </c>
      <c r="C51" s="10"/>
      <c r="D51" s="3"/>
      <c r="E51" s="9" t="s">
        <v>262</v>
      </c>
      <c r="F51" s="10"/>
      <c r="G51" s="10"/>
      <c r="H51" s="49" t="s">
        <v>270</v>
      </c>
      <c r="I51" s="50"/>
      <c r="J51" s="51"/>
      <c r="K51" s="41"/>
      <c r="L51" s="30"/>
      <c r="M51" s="41"/>
      <c r="N51" s="41"/>
      <c r="O51" s="99" t="s">
        <v>75</v>
      </c>
      <c r="P51" s="9" t="s">
        <v>262</v>
      </c>
      <c r="Q51" s="3"/>
      <c r="R51" s="3"/>
      <c r="S51" s="3"/>
      <c r="T51" s="30"/>
    </row>
    <row r="52" spans="1:20" ht="21.75" x14ac:dyDescent="0.5">
      <c r="A52" s="21"/>
      <c r="B52" s="11" t="s">
        <v>268</v>
      </c>
      <c r="C52" s="12"/>
      <c r="D52" s="13"/>
      <c r="E52" s="11" t="s">
        <v>259</v>
      </c>
      <c r="F52" s="12"/>
      <c r="G52" s="13"/>
      <c r="H52" s="11"/>
      <c r="I52" s="12"/>
      <c r="J52" s="13"/>
      <c r="K52" s="31"/>
      <c r="L52" s="31"/>
      <c r="M52" s="278"/>
      <c r="N52" s="278"/>
      <c r="O52" s="22" t="s">
        <v>74</v>
      </c>
      <c r="P52" s="11" t="s">
        <v>259</v>
      </c>
      <c r="Q52" s="13"/>
      <c r="R52" s="13"/>
      <c r="S52" s="13"/>
      <c r="T52" s="31"/>
    </row>
    <row r="53" spans="1:20" ht="21.75" x14ac:dyDescent="0.5">
      <c r="A53" s="4">
        <v>4</v>
      </c>
      <c r="B53" s="9" t="s">
        <v>169</v>
      </c>
      <c r="C53" s="10"/>
      <c r="D53" s="3"/>
      <c r="E53" s="9" t="s">
        <v>184</v>
      </c>
      <c r="F53" s="10"/>
      <c r="G53" s="3"/>
      <c r="H53" s="9" t="s">
        <v>113</v>
      </c>
      <c r="I53" s="10"/>
      <c r="J53" s="3"/>
      <c r="K53" s="195">
        <v>196000</v>
      </c>
      <c r="L53" s="195">
        <v>196000</v>
      </c>
      <c r="M53" s="195">
        <v>196000</v>
      </c>
      <c r="N53" s="195">
        <v>196000</v>
      </c>
      <c r="O53" s="24" t="s">
        <v>51</v>
      </c>
      <c r="P53" s="14" t="s">
        <v>185</v>
      </c>
      <c r="Q53" s="5"/>
      <c r="R53" s="3"/>
      <c r="S53" s="57" t="s">
        <v>1532</v>
      </c>
      <c r="T53" s="72" t="s">
        <v>186</v>
      </c>
    </row>
    <row r="54" spans="1:20" ht="21" customHeight="1" x14ac:dyDescent="0.5">
      <c r="A54" s="54"/>
      <c r="B54" s="9" t="s">
        <v>183</v>
      </c>
      <c r="C54" s="10"/>
      <c r="D54" s="3"/>
      <c r="E54" s="9" t="s">
        <v>258</v>
      </c>
      <c r="F54" s="10"/>
      <c r="G54" s="3"/>
      <c r="H54" s="49" t="s">
        <v>273</v>
      </c>
      <c r="I54" s="50"/>
      <c r="J54" s="51"/>
      <c r="K54" s="30"/>
      <c r="L54" s="30"/>
      <c r="M54" s="41"/>
      <c r="N54" s="41"/>
      <c r="O54" s="99" t="s">
        <v>52</v>
      </c>
      <c r="P54" s="9" t="s">
        <v>258</v>
      </c>
      <c r="Q54" s="3"/>
      <c r="R54" s="3"/>
      <c r="S54" s="3"/>
      <c r="T54" s="30" t="s">
        <v>275</v>
      </c>
    </row>
    <row r="55" spans="1:20" ht="18" customHeight="1" x14ac:dyDescent="0.5">
      <c r="A55" s="54"/>
      <c r="B55" s="49" t="s">
        <v>272</v>
      </c>
      <c r="C55" s="50"/>
      <c r="D55" s="3"/>
      <c r="E55" s="9" t="s">
        <v>262</v>
      </c>
      <c r="F55" s="10"/>
      <c r="G55" s="3"/>
      <c r="H55" s="9" t="s">
        <v>274</v>
      </c>
      <c r="I55" s="10"/>
      <c r="J55" s="3"/>
      <c r="K55" s="30"/>
      <c r="L55" s="30"/>
      <c r="M55" s="41"/>
      <c r="N55" s="41"/>
      <c r="O55" s="99" t="s">
        <v>75</v>
      </c>
      <c r="P55" s="9" t="s">
        <v>262</v>
      </c>
      <c r="Q55" s="3"/>
      <c r="R55" s="3"/>
      <c r="S55" s="3"/>
      <c r="T55" s="30" t="s">
        <v>276</v>
      </c>
    </row>
    <row r="56" spans="1:20" ht="16.5" customHeight="1" x14ac:dyDescent="0.5">
      <c r="A56" s="55"/>
      <c r="B56" s="11"/>
      <c r="C56" s="12"/>
      <c r="D56" s="13"/>
      <c r="E56" s="11" t="s">
        <v>259</v>
      </c>
      <c r="F56" s="12"/>
      <c r="G56" s="13"/>
      <c r="H56" s="11"/>
      <c r="I56" s="12"/>
      <c r="J56" s="13"/>
      <c r="K56" s="31"/>
      <c r="L56" s="31"/>
      <c r="M56" s="278"/>
      <c r="N56" s="278"/>
      <c r="O56" s="22" t="s">
        <v>74</v>
      </c>
      <c r="P56" s="11" t="s">
        <v>259</v>
      </c>
      <c r="Q56" s="13"/>
      <c r="R56" s="13"/>
      <c r="S56" s="13"/>
      <c r="T56" s="31"/>
    </row>
    <row r="58" spans="1:20" s="136" customFormat="1" ht="21.75" x14ac:dyDescent="0.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192"/>
      <c r="L58" s="192"/>
      <c r="M58" s="192"/>
      <c r="N58" s="192"/>
      <c r="O58" s="35"/>
      <c r="P58" s="35"/>
      <c r="Q58" s="35"/>
      <c r="R58" s="35"/>
      <c r="S58" s="35" t="s">
        <v>114</v>
      </c>
      <c r="T58" s="267">
        <v>3</v>
      </c>
    </row>
    <row r="59" spans="1:20" s="136" customFormat="1" ht="21.75" x14ac:dyDescent="0.5">
      <c r="A59" s="467"/>
      <c r="B59" s="467"/>
      <c r="C59" s="467"/>
      <c r="D59" s="467"/>
      <c r="E59" s="467"/>
      <c r="F59" s="467"/>
      <c r="G59" s="467"/>
      <c r="H59" s="467"/>
      <c r="I59" s="467"/>
      <c r="J59" s="467"/>
      <c r="K59" s="467"/>
      <c r="L59" s="467"/>
      <c r="M59" s="467"/>
      <c r="N59" s="467"/>
      <c r="O59" s="467"/>
      <c r="P59" s="467"/>
      <c r="Q59" s="467"/>
      <c r="R59" s="467"/>
      <c r="S59" s="467"/>
      <c r="T59" s="193"/>
    </row>
    <row r="60" spans="1:20" s="136" customFormat="1" ht="21.75" x14ac:dyDescent="0.5">
      <c r="A60" s="466" t="s">
        <v>6</v>
      </c>
      <c r="B60" s="466"/>
      <c r="C60" s="466"/>
      <c r="D60" s="466"/>
      <c r="E60" s="466"/>
      <c r="F60" s="466"/>
      <c r="G60" s="466"/>
      <c r="H60" s="466"/>
      <c r="I60" s="466"/>
      <c r="J60" s="466"/>
      <c r="K60" s="466"/>
      <c r="L60" s="466"/>
      <c r="M60" s="466"/>
      <c r="N60" s="466"/>
      <c r="O60" s="466"/>
      <c r="P60" s="466"/>
      <c r="Q60" s="466"/>
      <c r="R60" s="466"/>
      <c r="S60" s="466"/>
      <c r="T60" s="193"/>
    </row>
    <row r="61" spans="1:20" s="136" customFormat="1" ht="24" customHeight="1" x14ac:dyDescent="0.5">
      <c r="A61" s="466" t="s">
        <v>111</v>
      </c>
      <c r="B61" s="466"/>
      <c r="C61" s="466"/>
      <c r="D61" s="466"/>
      <c r="E61" s="466"/>
      <c r="F61" s="466"/>
      <c r="G61" s="466"/>
      <c r="H61" s="466"/>
      <c r="I61" s="466"/>
      <c r="J61" s="466"/>
      <c r="K61" s="466"/>
      <c r="L61" s="466"/>
      <c r="M61" s="466"/>
      <c r="N61" s="466"/>
      <c r="O61" s="466"/>
      <c r="P61" s="466"/>
      <c r="Q61" s="466"/>
      <c r="R61" s="466"/>
      <c r="S61" s="466"/>
      <c r="T61" s="193"/>
    </row>
    <row r="62" spans="1:20" s="136" customFormat="1" ht="24" customHeight="1" x14ac:dyDescent="0.5">
      <c r="A62" s="466" t="s">
        <v>230</v>
      </c>
      <c r="B62" s="466"/>
      <c r="C62" s="466"/>
      <c r="D62" s="466"/>
      <c r="E62" s="466"/>
      <c r="F62" s="466"/>
      <c r="G62" s="466"/>
      <c r="H62" s="466"/>
      <c r="I62" s="466"/>
      <c r="J62" s="466"/>
      <c r="K62" s="466"/>
      <c r="L62" s="466"/>
      <c r="M62" s="466"/>
      <c r="N62" s="466"/>
      <c r="O62" s="466"/>
      <c r="P62" s="466"/>
      <c r="Q62" s="466"/>
      <c r="R62" s="466"/>
      <c r="S62" s="466"/>
      <c r="T62" s="193"/>
    </row>
    <row r="63" spans="1:20" s="136" customFormat="1" ht="26.25" customHeight="1" x14ac:dyDescent="0.5">
      <c r="A63" s="17" t="s">
        <v>281</v>
      </c>
      <c r="B63" s="17"/>
      <c r="C63" s="17"/>
      <c r="D63" s="197"/>
      <c r="E63" s="197"/>
      <c r="F63" s="197"/>
      <c r="G63" s="197"/>
      <c r="H63" s="197"/>
      <c r="I63" s="197"/>
      <c r="J63" s="197"/>
      <c r="K63" s="193"/>
      <c r="L63" s="193"/>
      <c r="M63" s="193"/>
      <c r="N63" s="193"/>
      <c r="O63" s="197"/>
      <c r="P63" s="197"/>
      <c r="Q63" s="197"/>
      <c r="R63" s="197"/>
      <c r="S63" s="197"/>
      <c r="T63" s="193"/>
    </row>
    <row r="64" spans="1:20" ht="21.75" x14ac:dyDescent="0.5">
      <c r="A64" s="467" t="s">
        <v>1528</v>
      </c>
      <c r="B64" s="467"/>
      <c r="C64" s="467"/>
      <c r="D64" s="467"/>
      <c r="E64" s="467"/>
      <c r="F64" s="467"/>
      <c r="G64" s="467"/>
      <c r="H64" s="467"/>
      <c r="I64" s="467"/>
      <c r="J64" s="467"/>
      <c r="K64" s="467"/>
      <c r="L64" s="467"/>
      <c r="M64" s="467"/>
      <c r="N64" s="467"/>
      <c r="O64" s="467"/>
      <c r="P64" s="467"/>
      <c r="Q64" s="467"/>
      <c r="R64" s="467"/>
      <c r="S64" s="467"/>
      <c r="T64" s="193"/>
    </row>
    <row r="65" spans="1:20" ht="21.75" x14ac:dyDescent="0.5">
      <c r="A65" s="17" t="s">
        <v>1527</v>
      </c>
      <c r="B65" s="17"/>
      <c r="C65" s="17"/>
      <c r="D65" s="17"/>
      <c r="E65" s="17"/>
      <c r="F65" s="17"/>
      <c r="G65" s="17"/>
      <c r="H65" s="17"/>
      <c r="I65" s="17"/>
      <c r="J65" s="17"/>
      <c r="K65" s="194"/>
      <c r="L65" s="194"/>
      <c r="M65" s="194"/>
      <c r="N65" s="194"/>
      <c r="O65" s="17"/>
      <c r="P65" s="17"/>
      <c r="Q65" s="17"/>
      <c r="R65" s="17"/>
      <c r="S65" s="17"/>
      <c r="T65" s="193"/>
    </row>
    <row r="66" spans="1:20" ht="21.75" x14ac:dyDescent="0.5">
      <c r="A66" s="17"/>
      <c r="B66" s="17" t="s">
        <v>1530</v>
      </c>
      <c r="C66" s="17"/>
      <c r="D66" s="17"/>
      <c r="E66" s="17"/>
      <c r="F66" s="17"/>
      <c r="G66" s="17"/>
      <c r="H66" s="17"/>
      <c r="I66" s="17"/>
      <c r="J66" s="17"/>
      <c r="K66" s="194"/>
      <c r="L66" s="194"/>
      <c r="M66" s="194"/>
      <c r="N66" s="194"/>
      <c r="O66" s="17"/>
      <c r="P66" s="17"/>
      <c r="Q66" s="17"/>
      <c r="R66" s="17"/>
      <c r="S66" s="17"/>
      <c r="T66" s="193"/>
    </row>
    <row r="67" spans="1:20" ht="21.75" x14ac:dyDescent="0.5">
      <c r="A67" s="487" t="s">
        <v>8</v>
      </c>
      <c r="B67" s="490" t="s">
        <v>3</v>
      </c>
      <c r="C67" s="491"/>
      <c r="D67" s="492"/>
      <c r="E67" s="490" t="s">
        <v>9</v>
      </c>
      <c r="F67" s="491"/>
      <c r="G67" s="492"/>
      <c r="H67" s="500" t="s">
        <v>10</v>
      </c>
      <c r="I67" s="501"/>
      <c r="J67" s="502"/>
      <c r="K67" s="503" t="s">
        <v>97</v>
      </c>
      <c r="L67" s="504"/>
      <c r="M67" s="504"/>
      <c r="N67" s="505"/>
      <c r="O67" s="199" t="s">
        <v>44</v>
      </c>
      <c r="P67" s="500" t="s">
        <v>12</v>
      </c>
      <c r="Q67" s="501"/>
      <c r="R67" s="502"/>
      <c r="S67" s="20" t="s">
        <v>14</v>
      </c>
      <c r="T67" s="72" t="s">
        <v>160</v>
      </c>
    </row>
    <row r="68" spans="1:20" ht="21.75" x14ac:dyDescent="0.5">
      <c r="A68" s="488"/>
      <c r="B68" s="493"/>
      <c r="C68" s="494"/>
      <c r="D68" s="495"/>
      <c r="E68" s="493"/>
      <c r="F68" s="494"/>
      <c r="G68" s="495"/>
      <c r="H68" s="506" t="s">
        <v>11</v>
      </c>
      <c r="I68" s="507"/>
      <c r="J68" s="508"/>
      <c r="K68" s="72">
        <v>2561</v>
      </c>
      <c r="L68" s="72">
        <v>2562</v>
      </c>
      <c r="M68" s="41">
        <v>2563</v>
      </c>
      <c r="N68" s="41">
        <v>2564</v>
      </c>
      <c r="O68" s="198" t="s">
        <v>36</v>
      </c>
      <c r="P68" s="506" t="s">
        <v>13</v>
      </c>
      <c r="Q68" s="507"/>
      <c r="R68" s="508"/>
      <c r="S68" s="4" t="s">
        <v>15</v>
      </c>
      <c r="T68" s="30" t="s">
        <v>161</v>
      </c>
    </row>
    <row r="69" spans="1:20" ht="21.75" x14ac:dyDescent="0.5">
      <c r="A69" s="489"/>
      <c r="B69" s="496"/>
      <c r="C69" s="497"/>
      <c r="D69" s="498"/>
      <c r="E69" s="493"/>
      <c r="F69" s="499"/>
      <c r="G69" s="495"/>
      <c r="H69" s="9"/>
      <c r="I69" s="10"/>
      <c r="J69" s="3"/>
      <c r="K69" s="31" t="s">
        <v>5</v>
      </c>
      <c r="L69" s="31" t="s">
        <v>5</v>
      </c>
      <c r="M69" s="278" t="s">
        <v>5</v>
      </c>
      <c r="N69" s="278" t="s">
        <v>5</v>
      </c>
      <c r="O69" s="198"/>
      <c r="P69" s="9"/>
      <c r="Q69" s="10"/>
      <c r="R69" s="13"/>
      <c r="S69" s="21"/>
      <c r="T69" s="31" t="s">
        <v>95</v>
      </c>
    </row>
    <row r="70" spans="1:20" ht="21.75" x14ac:dyDescent="0.5">
      <c r="A70" s="4">
        <v>5</v>
      </c>
      <c r="B70" s="109" t="s">
        <v>169</v>
      </c>
      <c r="C70" s="10"/>
      <c r="D70" s="10"/>
      <c r="E70" s="159" t="s">
        <v>713</v>
      </c>
      <c r="F70" s="26"/>
      <c r="G70" s="26"/>
      <c r="H70" s="202" t="s">
        <v>714</v>
      </c>
      <c r="I70" s="26"/>
      <c r="J70" s="5"/>
      <c r="K70" s="174">
        <v>50000</v>
      </c>
      <c r="L70" s="174">
        <v>50000</v>
      </c>
      <c r="M70" s="174">
        <v>50000</v>
      </c>
      <c r="N70" s="175">
        <v>50000</v>
      </c>
      <c r="O70" s="218" t="s">
        <v>577</v>
      </c>
      <c r="P70" s="273" t="s">
        <v>631</v>
      </c>
      <c r="Q70" s="274"/>
      <c r="R70" s="3"/>
      <c r="S70" s="119" t="s">
        <v>632</v>
      </c>
      <c r="T70" s="72" t="s">
        <v>82</v>
      </c>
    </row>
    <row r="71" spans="1:20" ht="21.75" x14ac:dyDescent="0.5">
      <c r="A71" s="4"/>
      <c r="B71" s="109" t="s">
        <v>1340</v>
      </c>
      <c r="C71" s="10"/>
      <c r="D71" s="10"/>
      <c r="E71" s="138" t="s">
        <v>1363</v>
      </c>
      <c r="F71" s="10"/>
      <c r="G71" s="10"/>
      <c r="H71" s="138" t="s">
        <v>715</v>
      </c>
      <c r="I71" s="10"/>
      <c r="J71" s="3"/>
      <c r="K71" s="227"/>
      <c r="L71" s="176"/>
      <c r="M71" s="227"/>
      <c r="N71" s="37"/>
      <c r="O71" s="217" t="s">
        <v>716</v>
      </c>
      <c r="P71" s="216" t="s">
        <v>1533</v>
      </c>
      <c r="Q71" s="34"/>
      <c r="R71" s="3"/>
      <c r="S71" s="119" t="s">
        <v>228</v>
      </c>
      <c r="T71" s="30" t="s">
        <v>1341</v>
      </c>
    </row>
    <row r="72" spans="1:20" ht="21.75" x14ac:dyDescent="0.5">
      <c r="A72" s="4"/>
      <c r="B72" s="9" t="s">
        <v>35</v>
      </c>
      <c r="C72" s="10"/>
      <c r="D72" s="10"/>
      <c r="E72" s="219" t="s">
        <v>1364</v>
      </c>
      <c r="F72" s="45"/>
      <c r="G72" s="45"/>
      <c r="H72" s="44"/>
      <c r="I72" s="50"/>
      <c r="J72" s="51"/>
      <c r="K72" s="227"/>
      <c r="L72" s="176"/>
      <c r="M72" s="227"/>
      <c r="N72" s="37"/>
      <c r="O72" s="217" t="s">
        <v>717</v>
      </c>
      <c r="P72" s="219" t="s">
        <v>1534</v>
      </c>
      <c r="Q72" s="46"/>
      <c r="R72" s="46"/>
      <c r="S72" s="46"/>
      <c r="T72" s="30" t="s">
        <v>228</v>
      </c>
    </row>
    <row r="73" spans="1:20" ht="21.75" x14ac:dyDescent="0.5">
      <c r="A73" s="4"/>
      <c r="B73" s="9"/>
      <c r="C73" s="10"/>
      <c r="D73" s="10"/>
      <c r="E73" s="216" t="s">
        <v>718</v>
      </c>
      <c r="F73" s="28"/>
      <c r="G73" s="10"/>
      <c r="H73" s="49"/>
      <c r="I73" s="50"/>
      <c r="J73" s="51"/>
      <c r="K73" s="227"/>
      <c r="L73" s="176"/>
      <c r="M73" s="227"/>
      <c r="N73" s="37"/>
      <c r="O73" s="177" t="s">
        <v>719</v>
      </c>
      <c r="P73" s="219" t="s">
        <v>720</v>
      </c>
      <c r="Q73" s="46"/>
      <c r="R73" s="46"/>
      <c r="S73" s="46"/>
      <c r="T73" s="30"/>
    </row>
    <row r="74" spans="1:20" ht="21.75" x14ac:dyDescent="0.5">
      <c r="A74" s="4"/>
      <c r="B74" s="9"/>
      <c r="C74" s="10"/>
      <c r="D74" s="10"/>
      <c r="E74" s="216" t="s">
        <v>721</v>
      </c>
      <c r="F74" s="28"/>
      <c r="G74" s="10"/>
      <c r="H74" s="49"/>
      <c r="I74" s="50"/>
      <c r="J74" s="51"/>
      <c r="K74" s="227"/>
      <c r="L74" s="176"/>
      <c r="M74" s="227"/>
      <c r="N74" s="37"/>
      <c r="O74" s="177" t="s">
        <v>722</v>
      </c>
      <c r="P74" s="219" t="s">
        <v>721</v>
      </c>
      <c r="Q74" s="46"/>
      <c r="R74" s="46"/>
      <c r="S74" s="46"/>
      <c r="T74" s="30"/>
    </row>
    <row r="75" spans="1:20" ht="21.75" x14ac:dyDescent="0.5">
      <c r="A75" s="4"/>
      <c r="B75" s="9"/>
      <c r="C75" s="10"/>
      <c r="D75" s="10"/>
      <c r="E75" s="138" t="s">
        <v>723</v>
      </c>
      <c r="F75" s="10"/>
      <c r="G75" s="10"/>
      <c r="H75" s="49"/>
      <c r="I75" s="50"/>
      <c r="J75" s="51"/>
      <c r="K75" s="227"/>
      <c r="L75" s="176"/>
      <c r="M75" s="227"/>
      <c r="N75" s="37"/>
      <c r="O75" s="177" t="s">
        <v>724</v>
      </c>
      <c r="P75" s="138" t="s">
        <v>723</v>
      </c>
      <c r="Q75" s="3"/>
      <c r="R75" s="3"/>
      <c r="S75" s="3"/>
      <c r="T75" s="30"/>
    </row>
    <row r="76" spans="1:20" ht="21.75" x14ac:dyDescent="0.5">
      <c r="A76" s="21"/>
      <c r="B76" s="9"/>
      <c r="C76" s="10"/>
      <c r="D76" s="12"/>
      <c r="E76" s="153"/>
      <c r="F76" s="12"/>
      <c r="G76" s="13"/>
      <c r="H76" s="11"/>
      <c r="I76" s="12"/>
      <c r="J76" s="13"/>
      <c r="K76" s="276"/>
      <c r="L76" s="275"/>
      <c r="M76" s="276"/>
      <c r="N76" s="277"/>
      <c r="O76" s="21"/>
      <c r="P76" s="11"/>
      <c r="Q76" s="13"/>
      <c r="R76" s="13"/>
      <c r="S76" s="13"/>
      <c r="T76" s="31"/>
    </row>
    <row r="77" spans="1:20" ht="21.75" x14ac:dyDescent="0.5">
      <c r="A77" s="235">
        <v>6</v>
      </c>
      <c r="B77" s="159" t="s">
        <v>1413</v>
      </c>
      <c r="C77" s="5"/>
      <c r="D77" s="10"/>
      <c r="E77" s="273" t="s">
        <v>562</v>
      </c>
      <c r="F77" s="288"/>
      <c r="G77" s="288"/>
      <c r="H77" s="202" t="s">
        <v>1535</v>
      </c>
      <c r="I77" s="26"/>
      <c r="J77" s="5"/>
      <c r="K77" s="174">
        <v>50000</v>
      </c>
      <c r="L77" s="174">
        <v>50000</v>
      </c>
      <c r="M77" s="174">
        <v>50000</v>
      </c>
      <c r="N77" s="175">
        <v>50000</v>
      </c>
      <c r="O77" s="127" t="s">
        <v>51</v>
      </c>
      <c r="P77" s="113" t="s">
        <v>1418</v>
      </c>
      <c r="Q77" s="5"/>
      <c r="R77" s="3"/>
      <c r="S77" s="434" t="s">
        <v>1519</v>
      </c>
      <c r="T77" s="268" t="s">
        <v>1419</v>
      </c>
    </row>
    <row r="78" spans="1:20" ht="21.75" x14ac:dyDescent="0.5">
      <c r="A78" s="235"/>
      <c r="B78" s="138" t="s">
        <v>1415</v>
      </c>
      <c r="C78" s="3"/>
      <c r="D78" s="10"/>
      <c r="E78" s="138" t="s">
        <v>1414</v>
      </c>
      <c r="F78" s="10"/>
      <c r="G78" s="10"/>
      <c r="H78" s="138" t="s">
        <v>715</v>
      </c>
      <c r="I78" s="10"/>
      <c r="J78" s="3"/>
      <c r="K78" s="41"/>
      <c r="L78" s="30"/>
      <c r="M78" s="41"/>
      <c r="N78" s="29"/>
      <c r="O78" s="125" t="s">
        <v>64</v>
      </c>
      <c r="P78" s="125" t="s">
        <v>1417</v>
      </c>
      <c r="Q78" s="3"/>
      <c r="R78" s="3"/>
      <c r="S78" s="119" t="s">
        <v>228</v>
      </c>
      <c r="T78" s="269" t="s">
        <v>1420</v>
      </c>
    </row>
    <row r="79" spans="1:20" ht="21.75" x14ac:dyDescent="0.5">
      <c r="A79" s="235"/>
      <c r="B79" s="9"/>
      <c r="C79" s="3"/>
      <c r="D79" s="10"/>
      <c r="E79" s="216" t="s">
        <v>563</v>
      </c>
      <c r="F79" s="45"/>
      <c r="G79" s="45"/>
      <c r="H79" s="44"/>
      <c r="I79" s="50"/>
      <c r="J79" s="51"/>
      <c r="K79" s="41"/>
      <c r="L79" s="30"/>
      <c r="M79" s="41"/>
      <c r="N79" s="29"/>
      <c r="O79" s="125" t="s">
        <v>43</v>
      </c>
      <c r="P79" s="125"/>
      <c r="Q79" s="46"/>
      <c r="R79" s="46"/>
      <c r="S79" s="46"/>
      <c r="T79" s="269" t="s">
        <v>1421</v>
      </c>
    </row>
    <row r="80" spans="1:20" ht="21.75" x14ac:dyDescent="0.5">
      <c r="A80" s="235"/>
      <c r="B80" s="9"/>
      <c r="C80" s="3"/>
      <c r="D80" s="10"/>
      <c r="E80" s="216" t="s">
        <v>1416</v>
      </c>
      <c r="F80" s="28"/>
      <c r="G80" s="10"/>
      <c r="H80" s="49"/>
      <c r="I80" s="50"/>
      <c r="J80" s="51"/>
      <c r="K80" s="41"/>
      <c r="L80" s="30"/>
      <c r="M80" s="41"/>
      <c r="N80" s="29"/>
      <c r="O80" s="177"/>
      <c r="P80" s="219"/>
      <c r="Q80" s="46"/>
      <c r="R80" s="46"/>
      <c r="S80" s="46"/>
      <c r="T80" s="30"/>
    </row>
    <row r="81" spans="1:20" ht="21.75" x14ac:dyDescent="0.5">
      <c r="A81" s="235"/>
      <c r="B81" s="9"/>
      <c r="C81" s="3"/>
      <c r="D81" s="10"/>
      <c r="E81" s="216" t="s">
        <v>62</v>
      </c>
      <c r="F81" s="28"/>
      <c r="G81" s="10"/>
      <c r="H81" s="49"/>
      <c r="I81" s="50"/>
      <c r="J81" s="51"/>
      <c r="K81" s="41"/>
      <c r="L81" s="30"/>
      <c r="M81" s="41"/>
      <c r="N81" s="29"/>
      <c r="O81" s="177"/>
      <c r="P81" s="219"/>
      <c r="Q81" s="46"/>
      <c r="R81" s="46"/>
      <c r="S81" s="46"/>
      <c r="T81" s="30"/>
    </row>
    <row r="82" spans="1:20" ht="21.75" x14ac:dyDescent="0.5">
      <c r="A82" s="27"/>
      <c r="B82" s="11"/>
      <c r="C82" s="13"/>
      <c r="D82" s="12"/>
      <c r="E82" s="153"/>
      <c r="F82" s="12"/>
      <c r="G82" s="13"/>
      <c r="H82" s="11"/>
      <c r="I82" s="12"/>
      <c r="J82" s="13"/>
      <c r="K82" s="278"/>
      <c r="L82" s="31"/>
      <c r="M82" s="278"/>
      <c r="N82" s="283"/>
      <c r="O82" s="21"/>
      <c r="P82" s="11"/>
      <c r="Q82" s="13"/>
      <c r="R82" s="13"/>
      <c r="S82" s="13"/>
      <c r="T82" s="31"/>
    </row>
    <row r="83" spans="1:20" ht="14.25" customHeight="1" x14ac:dyDescent="0.5">
      <c r="A83" s="236"/>
      <c r="B83" s="10"/>
      <c r="C83" s="10"/>
      <c r="D83" s="10"/>
      <c r="E83" s="110"/>
      <c r="F83" s="10"/>
      <c r="G83" s="10"/>
      <c r="H83" s="10"/>
      <c r="I83" s="10"/>
      <c r="J83" s="10"/>
      <c r="K83" s="29"/>
      <c r="L83" s="29"/>
      <c r="M83" s="29"/>
      <c r="N83" s="29"/>
      <c r="O83" s="236"/>
      <c r="P83" s="10"/>
      <c r="Q83" s="10"/>
      <c r="R83" s="10"/>
      <c r="S83" s="10"/>
      <c r="T83" s="29"/>
    </row>
    <row r="84" spans="1:20" ht="14.25" customHeight="1" x14ac:dyDescent="0.5">
      <c r="A84" s="423"/>
      <c r="B84" s="10"/>
      <c r="C84" s="10"/>
      <c r="D84" s="10"/>
      <c r="E84" s="110"/>
      <c r="F84" s="10"/>
      <c r="G84" s="10"/>
      <c r="H84" s="10"/>
      <c r="I84" s="10"/>
      <c r="J84" s="10"/>
      <c r="K84" s="29"/>
      <c r="L84" s="29"/>
      <c r="M84" s="29"/>
      <c r="N84" s="29"/>
      <c r="O84" s="423"/>
      <c r="P84" s="10"/>
      <c r="Q84" s="10"/>
      <c r="R84" s="10"/>
      <c r="S84" s="10"/>
      <c r="T84" s="29"/>
    </row>
    <row r="85" spans="1:20" s="73" customFormat="1" ht="21.75" x14ac:dyDescent="0.5">
      <c r="A85" s="226"/>
      <c r="B85" s="10"/>
      <c r="C85" s="10"/>
      <c r="D85" s="10"/>
      <c r="E85" s="10"/>
      <c r="F85" s="10"/>
      <c r="G85" s="10"/>
      <c r="H85" s="10"/>
      <c r="I85" s="10"/>
      <c r="J85" s="10"/>
      <c r="K85" s="29"/>
      <c r="L85" s="29"/>
      <c r="M85" s="29"/>
      <c r="N85" s="29"/>
      <c r="O85" s="226"/>
      <c r="P85" s="10"/>
      <c r="Q85" s="10"/>
      <c r="R85" s="10"/>
      <c r="S85" s="35" t="s">
        <v>114</v>
      </c>
      <c r="T85" s="267">
        <v>4</v>
      </c>
    </row>
    <row r="86" spans="1:20" s="73" customFormat="1" ht="18.75" customHeight="1" x14ac:dyDescent="0.5">
      <c r="B86" s="10"/>
      <c r="C86" s="10"/>
      <c r="D86" s="10"/>
      <c r="E86" s="10"/>
      <c r="F86" s="10"/>
      <c r="G86" s="10"/>
      <c r="H86" s="10"/>
      <c r="I86" s="10"/>
      <c r="J86" s="10"/>
      <c r="K86" s="29"/>
      <c r="L86" s="29"/>
      <c r="M86" s="29"/>
      <c r="N86" s="29"/>
      <c r="O86" s="226"/>
      <c r="P86" s="10"/>
      <c r="Q86" s="10"/>
      <c r="R86" s="10"/>
      <c r="S86" s="10"/>
      <c r="T86" s="29"/>
    </row>
    <row r="87" spans="1:20" s="136" customFormat="1" ht="21.75" x14ac:dyDescent="0.5">
      <c r="A87" s="466" t="s">
        <v>6</v>
      </c>
      <c r="B87" s="466"/>
      <c r="C87" s="466"/>
      <c r="D87" s="466"/>
      <c r="E87" s="466"/>
      <c r="F87" s="466"/>
      <c r="G87" s="466"/>
      <c r="H87" s="466"/>
      <c r="I87" s="466"/>
      <c r="J87" s="466"/>
      <c r="K87" s="466"/>
      <c r="L87" s="466"/>
      <c r="M87" s="466"/>
      <c r="N87" s="466"/>
      <c r="O87" s="466"/>
      <c r="P87" s="466"/>
      <c r="Q87" s="466"/>
      <c r="R87" s="466"/>
      <c r="S87" s="466"/>
      <c r="T87" s="193"/>
    </row>
    <row r="88" spans="1:20" s="136" customFormat="1" ht="24" customHeight="1" x14ac:dyDescent="0.5">
      <c r="A88" s="466" t="s">
        <v>111</v>
      </c>
      <c r="B88" s="466"/>
      <c r="C88" s="466"/>
      <c r="D88" s="466"/>
      <c r="E88" s="466"/>
      <c r="F88" s="466"/>
      <c r="G88" s="466"/>
      <c r="H88" s="466"/>
      <c r="I88" s="466"/>
      <c r="J88" s="466"/>
      <c r="K88" s="466"/>
      <c r="L88" s="466"/>
      <c r="M88" s="466"/>
      <c r="N88" s="466"/>
      <c r="O88" s="466"/>
      <c r="P88" s="466"/>
      <c r="Q88" s="466"/>
      <c r="R88" s="466"/>
      <c r="S88" s="466"/>
      <c r="T88" s="193"/>
    </row>
    <row r="89" spans="1:20" s="136" customFormat="1" ht="24" customHeight="1" x14ac:dyDescent="0.5">
      <c r="A89" s="466" t="s">
        <v>230</v>
      </c>
      <c r="B89" s="466"/>
      <c r="C89" s="466"/>
      <c r="D89" s="466"/>
      <c r="E89" s="466"/>
      <c r="F89" s="466"/>
      <c r="G89" s="466"/>
      <c r="H89" s="466"/>
      <c r="I89" s="466"/>
      <c r="J89" s="466"/>
      <c r="K89" s="466"/>
      <c r="L89" s="466"/>
      <c r="M89" s="466"/>
      <c r="N89" s="466"/>
      <c r="O89" s="466"/>
      <c r="P89" s="466"/>
      <c r="Q89" s="466"/>
      <c r="R89" s="466"/>
      <c r="S89" s="466"/>
      <c r="T89" s="193"/>
    </row>
    <row r="90" spans="1:20" s="136" customFormat="1" ht="26.25" customHeight="1" x14ac:dyDescent="0.5">
      <c r="A90" s="17" t="s">
        <v>1362</v>
      </c>
      <c r="B90" s="17"/>
      <c r="C90" s="17"/>
      <c r="D90" s="213"/>
      <c r="E90" s="213"/>
      <c r="F90" s="213"/>
      <c r="G90" s="213"/>
      <c r="H90" s="213"/>
      <c r="I90" s="213"/>
      <c r="J90" s="213"/>
      <c r="K90" s="193"/>
      <c r="L90" s="193"/>
      <c r="M90" s="193"/>
      <c r="N90" s="193"/>
      <c r="O90" s="213"/>
      <c r="P90" s="213"/>
      <c r="Q90" s="213"/>
      <c r="R90" s="213"/>
      <c r="S90" s="213"/>
      <c r="T90" s="193"/>
    </row>
    <row r="91" spans="1:20" ht="21.75" x14ac:dyDescent="0.5">
      <c r="A91" s="467" t="s">
        <v>1528</v>
      </c>
      <c r="B91" s="467"/>
      <c r="C91" s="467"/>
      <c r="D91" s="467"/>
      <c r="E91" s="467"/>
      <c r="F91" s="467"/>
      <c r="G91" s="467"/>
      <c r="H91" s="467"/>
      <c r="I91" s="467"/>
      <c r="J91" s="467"/>
      <c r="K91" s="467"/>
      <c r="L91" s="467"/>
      <c r="M91" s="467"/>
      <c r="N91" s="467"/>
      <c r="O91" s="467"/>
      <c r="P91" s="467"/>
      <c r="Q91" s="467"/>
      <c r="R91" s="467"/>
      <c r="S91" s="467"/>
      <c r="T91" s="193"/>
    </row>
    <row r="92" spans="1:20" ht="21.75" x14ac:dyDescent="0.5">
      <c r="A92" s="17" t="s">
        <v>1431</v>
      </c>
      <c r="B92" s="17"/>
      <c r="C92" s="17"/>
      <c r="D92" s="17"/>
      <c r="E92" s="17"/>
      <c r="F92" s="17"/>
      <c r="G92" s="17"/>
      <c r="H92" s="17"/>
      <c r="I92" s="17"/>
      <c r="J92" s="17"/>
      <c r="K92" s="194"/>
      <c r="L92" s="194"/>
      <c r="M92" s="194"/>
      <c r="N92" s="194"/>
      <c r="O92" s="17"/>
      <c r="P92" s="17"/>
      <c r="Q92" s="17"/>
      <c r="R92" s="17"/>
      <c r="S92" s="17"/>
      <c r="T92" s="193"/>
    </row>
    <row r="93" spans="1:20" ht="21.75" x14ac:dyDescent="0.5">
      <c r="A93" s="17"/>
      <c r="B93" s="17" t="s">
        <v>1568</v>
      </c>
      <c r="C93" s="17"/>
      <c r="D93" s="17"/>
      <c r="E93" s="17"/>
      <c r="F93" s="17"/>
      <c r="G93" s="17"/>
      <c r="H93" s="17"/>
      <c r="I93" s="17"/>
      <c r="J93" s="17"/>
      <c r="K93" s="194"/>
      <c r="L93" s="194"/>
      <c r="M93" s="194"/>
      <c r="N93" s="194"/>
      <c r="O93" s="17"/>
      <c r="P93" s="17"/>
      <c r="Q93" s="17"/>
      <c r="R93" s="17"/>
      <c r="S93" s="17"/>
      <c r="T93" s="193"/>
    </row>
    <row r="94" spans="1:20" ht="21.75" x14ac:dyDescent="0.5">
      <c r="A94" s="487" t="s">
        <v>8</v>
      </c>
      <c r="B94" s="490" t="s">
        <v>3</v>
      </c>
      <c r="C94" s="491"/>
      <c r="D94" s="492"/>
      <c r="E94" s="490" t="s">
        <v>9</v>
      </c>
      <c r="F94" s="491"/>
      <c r="G94" s="492"/>
      <c r="H94" s="500" t="s">
        <v>10</v>
      </c>
      <c r="I94" s="501"/>
      <c r="J94" s="502"/>
      <c r="K94" s="503" t="s">
        <v>97</v>
      </c>
      <c r="L94" s="504"/>
      <c r="M94" s="504"/>
      <c r="N94" s="505"/>
      <c r="O94" s="20" t="s">
        <v>44</v>
      </c>
      <c r="P94" s="500" t="s">
        <v>12</v>
      </c>
      <c r="Q94" s="501"/>
      <c r="R94" s="502"/>
      <c r="S94" s="20" t="s">
        <v>14</v>
      </c>
      <c r="T94" s="72" t="s">
        <v>160</v>
      </c>
    </row>
    <row r="95" spans="1:20" ht="21.75" x14ac:dyDescent="0.5">
      <c r="A95" s="488"/>
      <c r="B95" s="493"/>
      <c r="C95" s="494"/>
      <c r="D95" s="495"/>
      <c r="E95" s="493"/>
      <c r="F95" s="494"/>
      <c r="G95" s="495"/>
      <c r="H95" s="506" t="s">
        <v>11</v>
      </c>
      <c r="I95" s="507"/>
      <c r="J95" s="508"/>
      <c r="K95" s="72">
        <v>2561</v>
      </c>
      <c r="L95" s="72">
        <v>2562</v>
      </c>
      <c r="M95" s="41">
        <v>2563</v>
      </c>
      <c r="N95" s="41">
        <v>2564</v>
      </c>
      <c r="O95" s="4" t="s">
        <v>36</v>
      </c>
      <c r="P95" s="506" t="s">
        <v>13</v>
      </c>
      <c r="Q95" s="507"/>
      <c r="R95" s="508"/>
      <c r="S95" s="4" t="s">
        <v>15</v>
      </c>
      <c r="T95" s="30" t="s">
        <v>161</v>
      </c>
    </row>
    <row r="96" spans="1:20" ht="21.75" x14ac:dyDescent="0.5">
      <c r="A96" s="489"/>
      <c r="B96" s="496"/>
      <c r="C96" s="497"/>
      <c r="D96" s="498"/>
      <c r="E96" s="493"/>
      <c r="F96" s="499"/>
      <c r="G96" s="495"/>
      <c r="H96" s="9"/>
      <c r="I96" s="10"/>
      <c r="J96" s="3"/>
      <c r="K96" s="31" t="s">
        <v>5</v>
      </c>
      <c r="L96" s="31" t="s">
        <v>5</v>
      </c>
      <c r="M96" s="278" t="s">
        <v>5</v>
      </c>
      <c r="N96" s="278" t="s">
        <v>5</v>
      </c>
      <c r="O96" s="4"/>
      <c r="P96" s="9"/>
      <c r="Q96" s="10"/>
      <c r="R96" s="13"/>
      <c r="S96" s="21"/>
      <c r="T96" s="31" t="s">
        <v>95</v>
      </c>
    </row>
    <row r="97" spans="1:20" ht="21.75" x14ac:dyDescent="0.5">
      <c r="A97" s="4">
        <v>1</v>
      </c>
      <c r="B97" s="186" t="s">
        <v>1355</v>
      </c>
      <c r="C97" s="28"/>
      <c r="D97" s="10"/>
      <c r="E97" s="273" t="s">
        <v>1356</v>
      </c>
      <c r="F97" s="288"/>
      <c r="G97" s="288"/>
      <c r="H97" s="202" t="s">
        <v>1357</v>
      </c>
      <c r="I97" s="26"/>
      <c r="J97" s="5"/>
      <c r="K97" s="174">
        <v>50000</v>
      </c>
      <c r="L97" s="174">
        <v>50000</v>
      </c>
      <c r="M97" s="174">
        <v>50000</v>
      </c>
      <c r="N97" s="175">
        <v>50000</v>
      </c>
      <c r="O97" s="39" t="s">
        <v>1378</v>
      </c>
      <c r="P97" s="135" t="s">
        <v>1358</v>
      </c>
      <c r="Q97" s="5"/>
      <c r="R97" s="3"/>
      <c r="S97" s="119" t="s">
        <v>632</v>
      </c>
      <c r="T97" s="72" t="s">
        <v>1360</v>
      </c>
    </row>
    <row r="98" spans="1:20" ht="21.75" x14ac:dyDescent="0.5">
      <c r="A98" s="4"/>
      <c r="B98" s="109" t="s">
        <v>948</v>
      </c>
      <c r="C98" s="10"/>
      <c r="D98" s="10"/>
      <c r="E98" s="138" t="s">
        <v>949</v>
      </c>
      <c r="F98" s="10"/>
      <c r="G98" s="10"/>
      <c r="H98" s="138" t="s">
        <v>948</v>
      </c>
      <c r="I98" s="10"/>
      <c r="J98" s="3"/>
      <c r="K98" s="41"/>
      <c r="L98" s="30"/>
      <c r="M98" s="41"/>
      <c r="N98" s="29"/>
      <c r="O98" s="223" t="s">
        <v>1359</v>
      </c>
      <c r="P98" s="110" t="s">
        <v>949</v>
      </c>
      <c r="Q98" s="3"/>
      <c r="R98" s="3"/>
      <c r="S98" s="119" t="s">
        <v>228</v>
      </c>
      <c r="T98" s="30" t="s">
        <v>1361</v>
      </c>
    </row>
    <row r="99" spans="1:20" ht="21.75" x14ac:dyDescent="0.5">
      <c r="A99" s="4"/>
      <c r="B99" s="9"/>
      <c r="C99" s="10"/>
      <c r="D99" s="10"/>
      <c r="E99" s="216"/>
      <c r="F99" s="28"/>
      <c r="G99" s="10"/>
      <c r="H99" s="49"/>
      <c r="I99" s="50"/>
      <c r="J99" s="51"/>
      <c r="K99" s="41"/>
      <c r="L99" s="30"/>
      <c r="M99" s="41"/>
      <c r="N99" s="29"/>
      <c r="O99" s="223" t="s">
        <v>950</v>
      </c>
      <c r="P99" s="222"/>
      <c r="Q99" s="46"/>
      <c r="R99" s="46"/>
      <c r="S99" s="46"/>
      <c r="T99" s="30" t="s">
        <v>228</v>
      </c>
    </row>
    <row r="100" spans="1:20" ht="21.75" x14ac:dyDescent="0.5">
      <c r="A100" s="21"/>
      <c r="B100" s="11"/>
      <c r="C100" s="12"/>
      <c r="D100" s="12"/>
      <c r="E100" s="153"/>
      <c r="F100" s="12"/>
      <c r="G100" s="13"/>
      <c r="H100" s="9"/>
      <c r="I100" s="10"/>
      <c r="J100" s="3"/>
      <c r="K100" s="278"/>
      <c r="L100" s="31"/>
      <c r="M100" s="278"/>
      <c r="N100" s="283"/>
      <c r="O100" s="21"/>
      <c r="P100" s="12"/>
      <c r="Q100" s="13"/>
      <c r="R100" s="13"/>
      <c r="S100" s="13"/>
      <c r="T100" s="31"/>
    </row>
    <row r="101" spans="1:20" ht="21.75" x14ac:dyDescent="0.5">
      <c r="A101" s="4">
        <v>2</v>
      </c>
      <c r="B101" s="9" t="s">
        <v>1366</v>
      </c>
      <c r="C101" s="10"/>
      <c r="D101" s="3"/>
      <c r="E101" s="9" t="s">
        <v>1071</v>
      </c>
      <c r="F101" s="10"/>
      <c r="G101" s="10"/>
      <c r="H101" s="159" t="s">
        <v>303</v>
      </c>
      <c r="I101" s="26"/>
      <c r="J101" s="5"/>
      <c r="K101" s="196">
        <v>100000</v>
      </c>
      <c r="L101" s="195">
        <v>100000</v>
      </c>
      <c r="M101" s="196">
        <v>100000</v>
      </c>
      <c r="N101" s="195">
        <v>100000</v>
      </c>
      <c r="O101" s="33" t="s">
        <v>1072</v>
      </c>
      <c r="P101" s="14" t="s">
        <v>1370</v>
      </c>
      <c r="Q101" s="5"/>
      <c r="R101" s="3"/>
      <c r="S101" s="227" t="s">
        <v>474</v>
      </c>
      <c r="T101" s="72" t="s">
        <v>1371</v>
      </c>
    </row>
    <row r="102" spans="1:20" ht="21.75" x14ac:dyDescent="0.5">
      <c r="A102" s="4"/>
      <c r="B102" s="9" t="s">
        <v>1367</v>
      </c>
      <c r="C102" s="10"/>
      <c r="D102" s="3"/>
      <c r="E102" s="9" t="s">
        <v>1368</v>
      </c>
      <c r="F102" s="10"/>
      <c r="G102" s="10"/>
      <c r="H102" s="9" t="s">
        <v>1373</v>
      </c>
      <c r="I102" s="10"/>
      <c r="J102" s="3"/>
      <c r="K102" s="41"/>
      <c r="L102" s="30"/>
      <c r="M102" s="41"/>
      <c r="N102" s="41"/>
      <c r="O102" s="29" t="s">
        <v>1074</v>
      </c>
      <c r="P102" s="9" t="s">
        <v>1074</v>
      </c>
      <c r="Q102" s="3"/>
      <c r="R102" s="3"/>
      <c r="S102" s="57" t="s">
        <v>1536</v>
      </c>
      <c r="T102" s="30" t="s">
        <v>1372</v>
      </c>
    </row>
    <row r="103" spans="1:20" ht="21.75" x14ac:dyDescent="0.5">
      <c r="A103" s="4"/>
      <c r="B103" s="9" t="s">
        <v>1073</v>
      </c>
      <c r="C103" s="10"/>
      <c r="D103" s="3"/>
      <c r="E103" s="9" t="s">
        <v>1369</v>
      </c>
      <c r="F103" s="10"/>
      <c r="G103" s="10"/>
      <c r="H103" s="49"/>
      <c r="I103" s="50"/>
      <c r="J103" s="51"/>
      <c r="K103" s="41"/>
      <c r="L103" s="30"/>
      <c r="M103" s="41"/>
      <c r="N103" s="41"/>
      <c r="O103" s="29" t="s">
        <v>1075</v>
      </c>
      <c r="P103" s="9" t="s">
        <v>1075</v>
      </c>
      <c r="Q103" s="3"/>
      <c r="R103" s="3"/>
      <c r="S103" s="3"/>
      <c r="T103" s="30" t="s">
        <v>228</v>
      </c>
    </row>
    <row r="104" spans="1:20" ht="21.75" x14ac:dyDescent="0.5">
      <c r="A104" s="21"/>
      <c r="B104" s="11"/>
      <c r="C104" s="12"/>
      <c r="D104" s="13"/>
      <c r="E104" s="11"/>
      <c r="F104" s="12"/>
      <c r="G104" s="12"/>
      <c r="H104" s="11"/>
      <c r="I104" s="12"/>
      <c r="J104" s="13"/>
      <c r="K104" s="278"/>
      <c r="L104" s="31"/>
      <c r="M104" s="278"/>
      <c r="N104" s="278"/>
      <c r="O104" s="22" t="s">
        <v>1076</v>
      </c>
      <c r="P104" s="11" t="s">
        <v>1076</v>
      </c>
      <c r="Q104" s="13"/>
      <c r="R104" s="13"/>
      <c r="S104" s="13"/>
      <c r="T104" s="31"/>
    </row>
    <row r="113" spans="1:23" ht="14.25" customHeight="1" x14ac:dyDescent="0.2">
      <c r="A113" s="95"/>
      <c r="B113" s="73"/>
      <c r="C113" s="73"/>
      <c r="D113" s="73"/>
      <c r="E113" s="73"/>
      <c r="F113" s="73"/>
      <c r="G113" s="73"/>
      <c r="H113" s="73"/>
      <c r="I113" s="73"/>
      <c r="J113" s="73"/>
      <c r="K113" s="229"/>
      <c r="L113" s="229"/>
      <c r="M113" s="229"/>
      <c r="N113" s="229"/>
      <c r="O113" s="73"/>
      <c r="P113" s="73"/>
      <c r="Q113" s="73"/>
      <c r="R113" s="73"/>
      <c r="S113" s="73"/>
      <c r="T113" s="270"/>
    </row>
    <row r="114" spans="1:23" ht="9" customHeight="1" x14ac:dyDescent="0.2">
      <c r="A114" s="95"/>
      <c r="B114" s="73"/>
      <c r="C114" s="73"/>
      <c r="D114" s="73"/>
      <c r="E114" s="73"/>
      <c r="F114" s="73"/>
      <c r="G114" s="73"/>
      <c r="H114" s="73"/>
      <c r="I114" s="73"/>
      <c r="J114" s="73"/>
      <c r="K114" s="229"/>
      <c r="L114" s="229"/>
      <c r="M114" s="229"/>
      <c r="N114" s="229"/>
      <c r="O114" s="73"/>
      <c r="P114" s="73"/>
      <c r="Q114" s="73"/>
      <c r="R114" s="73"/>
      <c r="S114" s="73"/>
      <c r="T114" s="270"/>
    </row>
    <row r="115" spans="1:23" ht="22.5" customHeight="1" x14ac:dyDescent="0.5">
      <c r="A115" s="95"/>
      <c r="B115" s="73"/>
      <c r="C115" s="73"/>
      <c r="D115" s="73"/>
      <c r="E115" s="73"/>
      <c r="F115" s="73"/>
      <c r="G115" s="73"/>
      <c r="H115" s="73"/>
      <c r="I115" s="73"/>
      <c r="J115" s="73"/>
      <c r="K115" s="229"/>
      <c r="L115" s="229"/>
      <c r="M115" s="229"/>
      <c r="N115" s="229"/>
      <c r="O115" s="73"/>
      <c r="P115" s="73"/>
      <c r="Q115" s="73"/>
      <c r="R115" s="73"/>
      <c r="S115" s="35" t="s">
        <v>114</v>
      </c>
      <c r="T115" s="272">
        <v>5</v>
      </c>
    </row>
    <row r="116" spans="1:23" ht="21.75" x14ac:dyDescent="0.5">
      <c r="A116" s="466" t="s">
        <v>6</v>
      </c>
      <c r="B116" s="466"/>
      <c r="C116" s="466"/>
      <c r="D116" s="466"/>
      <c r="E116" s="466"/>
      <c r="F116" s="466"/>
      <c r="G116" s="466"/>
      <c r="H116" s="466"/>
      <c r="I116" s="466"/>
      <c r="J116" s="466"/>
      <c r="K116" s="466"/>
      <c r="L116" s="466"/>
      <c r="M116" s="466"/>
      <c r="N116" s="466"/>
      <c r="O116" s="466"/>
      <c r="P116" s="466"/>
      <c r="Q116" s="466"/>
      <c r="R116" s="466"/>
      <c r="S116" s="466"/>
      <c r="T116" s="193"/>
    </row>
    <row r="117" spans="1:23" ht="21.75" x14ac:dyDescent="0.5">
      <c r="A117" s="466" t="s">
        <v>111</v>
      </c>
      <c r="B117" s="466"/>
      <c r="C117" s="466"/>
      <c r="D117" s="466"/>
      <c r="E117" s="466"/>
      <c r="F117" s="466"/>
      <c r="G117" s="466"/>
      <c r="H117" s="466"/>
      <c r="I117" s="466"/>
      <c r="J117" s="466"/>
      <c r="K117" s="466"/>
      <c r="L117" s="466"/>
      <c r="M117" s="466"/>
      <c r="N117" s="466"/>
      <c r="O117" s="466"/>
      <c r="P117" s="466"/>
      <c r="Q117" s="466"/>
      <c r="R117" s="466"/>
      <c r="S117" s="466"/>
      <c r="T117" s="193"/>
    </row>
    <row r="118" spans="1:23" ht="21.75" x14ac:dyDescent="0.5">
      <c r="A118" s="466" t="s">
        <v>230</v>
      </c>
      <c r="B118" s="466"/>
      <c r="C118" s="466"/>
      <c r="D118" s="466"/>
      <c r="E118" s="466"/>
      <c r="F118" s="466"/>
      <c r="G118" s="466"/>
      <c r="H118" s="466"/>
      <c r="I118" s="466"/>
      <c r="J118" s="466"/>
      <c r="K118" s="466"/>
      <c r="L118" s="466"/>
      <c r="M118" s="466"/>
      <c r="N118" s="466"/>
      <c r="O118" s="466"/>
      <c r="P118" s="466"/>
      <c r="Q118" s="466"/>
      <c r="R118" s="466"/>
      <c r="S118" s="466"/>
      <c r="T118" s="193"/>
    </row>
    <row r="119" spans="1:23" ht="21.75" x14ac:dyDescent="0.5">
      <c r="A119" s="17" t="s">
        <v>277</v>
      </c>
      <c r="B119" s="17"/>
      <c r="C119" s="17"/>
      <c r="D119" s="16"/>
      <c r="E119" s="16"/>
      <c r="F119" s="16"/>
      <c r="G119" s="16"/>
      <c r="H119" s="16"/>
      <c r="I119" s="16"/>
      <c r="J119" s="16"/>
      <c r="K119" s="193"/>
      <c r="L119" s="193"/>
      <c r="M119" s="193"/>
      <c r="N119" s="193"/>
      <c r="O119" s="16"/>
      <c r="P119" s="16"/>
      <c r="Q119" s="16"/>
      <c r="R119" s="16"/>
      <c r="S119" s="16"/>
      <c r="T119" s="193"/>
    </row>
    <row r="120" spans="1:23" ht="21.75" x14ac:dyDescent="0.5">
      <c r="A120" s="63" t="s">
        <v>278</v>
      </c>
      <c r="B120" s="63"/>
      <c r="C120" s="63"/>
      <c r="D120" s="63"/>
      <c r="E120" s="63"/>
      <c r="F120" s="63"/>
      <c r="G120" s="63"/>
      <c r="H120" s="63"/>
      <c r="I120" s="63"/>
      <c r="J120" s="63"/>
      <c r="K120" s="284"/>
      <c r="L120" s="284"/>
      <c r="M120" s="284"/>
      <c r="N120" s="284"/>
      <c r="O120" s="63"/>
      <c r="P120" s="63"/>
      <c r="Q120" s="63"/>
      <c r="R120" s="63"/>
      <c r="S120" s="63"/>
      <c r="T120" s="193"/>
    </row>
    <row r="121" spans="1:23" ht="21.75" x14ac:dyDescent="0.5">
      <c r="A121" s="17" t="s">
        <v>1526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94"/>
      <c r="L121" s="194"/>
      <c r="M121" s="194"/>
      <c r="N121" s="194"/>
      <c r="O121" s="17"/>
      <c r="P121" s="17"/>
      <c r="Q121" s="17"/>
      <c r="R121" s="17"/>
      <c r="S121" s="17"/>
      <c r="T121" s="193"/>
    </row>
    <row r="122" spans="1:23" ht="21.75" x14ac:dyDescent="0.5">
      <c r="A122" s="17"/>
      <c r="B122" s="17" t="s">
        <v>1589</v>
      </c>
      <c r="C122" s="17"/>
      <c r="D122" s="17"/>
      <c r="E122" s="17"/>
      <c r="F122" s="17"/>
      <c r="G122" s="17"/>
      <c r="H122" s="17"/>
      <c r="I122" s="17"/>
      <c r="J122" s="17"/>
      <c r="K122" s="194"/>
      <c r="L122" s="194"/>
      <c r="M122" s="194"/>
      <c r="N122" s="194"/>
      <c r="O122" s="17"/>
      <c r="P122" s="17"/>
      <c r="Q122" s="17"/>
      <c r="R122" s="17"/>
      <c r="S122" s="17"/>
      <c r="T122" s="193"/>
    </row>
    <row r="123" spans="1:23" ht="21.75" x14ac:dyDescent="0.5">
      <c r="A123" s="487" t="s">
        <v>8</v>
      </c>
      <c r="B123" s="491" t="s">
        <v>3</v>
      </c>
      <c r="C123" s="491"/>
      <c r="D123" s="492"/>
      <c r="E123" s="490" t="s">
        <v>9</v>
      </c>
      <c r="F123" s="491"/>
      <c r="G123" s="492"/>
      <c r="H123" s="500" t="s">
        <v>10</v>
      </c>
      <c r="I123" s="501"/>
      <c r="J123" s="502"/>
      <c r="K123" s="503" t="s">
        <v>97</v>
      </c>
      <c r="L123" s="504"/>
      <c r="M123" s="504"/>
      <c r="N123" s="505"/>
      <c r="O123" s="18" t="s">
        <v>44</v>
      </c>
      <c r="P123" s="500" t="s">
        <v>12</v>
      </c>
      <c r="Q123" s="501"/>
      <c r="R123" s="502"/>
      <c r="S123" s="20" t="s">
        <v>14</v>
      </c>
      <c r="T123" s="72" t="s">
        <v>160</v>
      </c>
    </row>
    <row r="124" spans="1:23" ht="21.75" x14ac:dyDescent="0.5">
      <c r="A124" s="488"/>
      <c r="B124" s="499"/>
      <c r="C124" s="494"/>
      <c r="D124" s="495"/>
      <c r="E124" s="493"/>
      <c r="F124" s="494"/>
      <c r="G124" s="495"/>
      <c r="H124" s="506" t="s">
        <v>11</v>
      </c>
      <c r="I124" s="507"/>
      <c r="J124" s="508"/>
      <c r="K124" s="72">
        <v>2561</v>
      </c>
      <c r="L124" s="72">
        <v>2562</v>
      </c>
      <c r="M124" s="41">
        <v>2563</v>
      </c>
      <c r="N124" s="41">
        <v>2564</v>
      </c>
      <c r="O124" s="19" t="s">
        <v>36</v>
      </c>
      <c r="P124" s="506" t="s">
        <v>13</v>
      </c>
      <c r="Q124" s="507"/>
      <c r="R124" s="508"/>
      <c r="S124" s="4" t="s">
        <v>15</v>
      </c>
      <c r="T124" s="30" t="s">
        <v>161</v>
      </c>
    </row>
    <row r="125" spans="1:23" ht="21.75" x14ac:dyDescent="0.5">
      <c r="A125" s="489"/>
      <c r="B125" s="497"/>
      <c r="C125" s="497"/>
      <c r="D125" s="498"/>
      <c r="E125" s="496"/>
      <c r="F125" s="497"/>
      <c r="G125" s="498"/>
      <c r="H125" s="11"/>
      <c r="I125" s="12"/>
      <c r="J125" s="13"/>
      <c r="K125" s="31" t="s">
        <v>5</v>
      </c>
      <c r="L125" s="31" t="s">
        <v>5</v>
      </c>
      <c r="M125" s="278" t="s">
        <v>5</v>
      </c>
      <c r="N125" s="278" t="s">
        <v>5</v>
      </c>
      <c r="O125" s="22"/>
      <c r="P125" s="11"/>
      <c r="Q125" s="12"/>
      <c r="R125" s="13"/>
      <c r="S125" s="21"/>
      <c r="T125" s="31" t="s">
        <v>95</v>
      </c>
      <c r="W125" s="53" t="s">
        <v>28</v>
      </c>
    </row>
    <row r="126" spans="1:23" ht="21.75" x14ac:dyDescent="0.5">
      <c r="A126" s="4">
        <v>1</v>
      </c>
      <c r="B126" s="10" t="s">
        <v>162</v>
      </c>
      <c r="C126" s="5"/>
      <c r="D126" s="3"/>
      <c r="E126" s="15" t="s">
        <v>165</v>
      </c>
      <c r="F126" s="10"/>
      <c r="G126" s="3"/>
      <c r="H126" s="10" t="s">
        <v>162</v>
      </c>
      <c r="I126" s="10"/>
      <c r="J126" s="3"/>
      <c r="K126" s="195">
        <v>15000</v>
      </c>
      <c r="L126" s="195">
        <v>15000</v>
      </c>
      <c r="M126" s="195">
        <v>15000</v>
      </c>
      <c r="N126" s="195">
        <v>15000</v>
      </c>
      <c r="O126" s="33" t="s">
        <v>98</v>
      </c>
      <c r="P126" s="9" t="s">
        <v>115</v>
      </c>
      <c r="Q126" s="10"/>
      <c r="R126" s="3"/>
      <c r="S126" s="20" t="s">
        <v>76</v>
      </c>
      <c r="T126" s="72" t="s">
        <v>168</v>
      </c>
    </row>
    <row r="127" spans="1:23" ht="21.75" x14ac:dyDescent="0.5">
      <c r="A127" s="4"/>
      <c r="B127" s="10" t="s">
        <v>163</v>
      </c>
      <c r="C127" s="3"/>
      <c r="D127" s="3"/>
      <c r="E127" s="15" t="s">
        <v>166</v>
      </c>
      <c r="F127" s="10"/>
      <c r="G127" s="3"/>
      <c r="H127" s="10" t="s">
        <v>163</v>
      </c>
      <c r="I127" s="10"/>
      <c r="J127" s="3"/>
      <c r="K127" s="30"/>
      <c r="L127" s="30"/>
      <c r="M127" s="41"/>
      <c r="N127" s="41"/>
      <c r="O127" s="29" t="s">
        <v>54</v>
      </c>
      <c r="P127" s="9" t="s">
        <v>116</v>
      </c>
      <c r="Q127" s="10"/>
      <c r="R127" s="3"/>
      <c r="S127" s="6"/>
      <c r="T127" s="30"/>
    </row>
    <row r="128" spans="1:23" ht="21.75" x14ac:dyDescent="0.5">
      <c r="A128" s="4"/>
      <c r="B128" s="10" t="s">
        <v>164</v>
      </c>
      <c r="C128" s="3"/>
      <c r="D128" s="3"/>
      <c r="E128" s="9" t="s">
        <v>167</v>
      </c>
      <c r="F128" s="10"/>
      <c r="G128" s="3"/>
      <c r="H128" s="10" t="s">
        <v>164</v>
      </c>
      <c r="I128" s="10"/>
      <c r="J128" s="3"/>
      <c r="K128" s="30"/>
      <c r="L128" s="30"/>
      <c r="M128" s="41"/>
      <c r="N128" s="41"/>
      <c r="O128" s="29" t="s">
        <v>78</v>
      </c>
      <c r="P128" s="9" t="s">
        <v>117</v>
      </c>
      <c r="Q128" s="10"/>
      <c r="R128" s="3"/>
      <c r="S128" s="6"/>
      <c r="T128" s="30"/>
    </row>
    <row r="129" spans="1:23" ht="21.75" x14ac:dyDescent="0.5">
      <c r="A129" s="4"/>
      <c r="B129" s="10" t="s">
        <v>77</v>
      </c>
      <c r="C129" s="10"/>
      <c r="D129" s="3"/>
      <c r="E129" s="9" t="s">
        <v>164</v>
      </c>
      <c r="F129" s="10"/>
      <c r="G129" s="3"/>
      <c r="H129" s="10" t="s">
        <v>77</v>
      </c>
      <c r="I129" s="10"/>
      <c r="J129" s="3"/>
      <c r="K129" s="30"/>
      <c r="L129" s="30"/>
      <c r="M129" s="41"/>
      <c r="N129" s="41"/>
      <c r="O129" s="29" t="s">
        <v>79</v>
      </c>
      <c r="P129" s="9" t="s">
        <v>118</v>
      </c>
      <c r="Q129" s="10"/>
      <c r="R129" s="3"/>
      <c r="S129" s="6"/>
      <c r="T129" s="30"/>
    </row>
    <row r="130" spans="1:23" ht="21.75" x14ac:dyDescent="0.5">
      <c r="A130" s="4"/>
      <c r="B130" s="10"/>
      <c r="C130" s="10"/>
      <c r="D130" s="3"/>
      <c r="E130" s="9" t="s">
        <v>77</v>
      </c>
      <c r="F130" s="10"/>
      <c r="G130" s="3"/>
      <c r="H130" s="9"/>
      <c r="I130" s="10"/>
      <c r="J130" s="3"/>
      <c r="K130" s="30"/>
      <c r="L130" s="30"/>
      <c r="M130" s="41"/>
      <c r="N130" s="41"/>
      <c r="O130" s="33" t="s">
        <v>80</v>
      </c>
      <c r="P130" s="9" t="s">
        <v>85</v>
      </c>
      <c r="Q130" s="10"/>
      <c r="R130" s="3"/>
      <c r="S130" s="6"/>
      <c r="T130" s="30"/>
    </row>
    <row r="131" spans="1:23" ht="21.75" x14ac:dyDescent="0.5">
      <c r="A131" s="6"/>
      <c r="B131" s="10"/>
      <c r="C131" s="10"/>
      <c r="D131" s="3"/>
      <c r="E131" s="9"/>
      <c r="F131" s="10"/>
      <c r="G131" s="3"/>
      <c r="H131" s="9"/>
      <c r="I131" s="10"/>
      <c r="J131" s="3" t="s">
        <v>28</v>
      </c>
      <c r="K131" s="195"/>
      <c r="L131" s="195"/>
      <c r="M131" s="196"/>
      <c r="N131" s="196"/>
      <c r="O131" s="29" t="s">
        <v>81</v>
      </c>
      <c r="P131" s="9"/>
      <c r="Q131" s="10"/>
      <c r="R131" s="3"/>
      <c r="S131" s="6"/>
      <c r="T131" s="30"/>
      <c r="W131" t="s">
        <v>28</v>
      </c>
    </row>
    <row r="132" spans="1:23" ht="21.75" x14ac:dyDescent="0.5">
      <c r="A132" s="6"/>
      <c r="B132" s="10"/>
      <c r="C132" s="10"/>
      <c r="D132" s="3"/>
      <c r="E132" s="9"/>
      <c r="F132" s="10"/>
      <c r="G132" s="3"/>
      <c r="H132" s="9"/>
      <c r="I132" s="10"/>
      <c r="J132" s="3"/>
      <c r="K132" s="40"/>
      <c r="L132" s="40"/>
      <c r="M132" s="34"/>
      <c r="N132" s="34"/>
      <c r="O132" s="29" t="s">
        <v>83</v>
      </c>
      <c r="P132" s="9"/>
      <c r="Q132" s="10"/>
      <c r="R132" s="3"/>
      <c r="S132" s="6"/>
      <c r="T132" s="30"/>
      <c r="V132" t="s">
        <v>28</v>
      </c>
    </row>
    <row r="133" spans="1:23" ht="21.75" x14ac:dyDescent="0.5">
      <c r="A133" s="6"/>
      <c r="B133" s="10"/>
      <c r="C133" s="10"/>
      <c r="D133" s="3"/>
      <c r="E133" s="9"/>
      <c r="F133" s="10"/>
      <c r="G133" s="3"/>
      <c r="H133" s="9"/>
      <c r="I133" s="10"/>
      <c r="J133" s="3"/>
      <c r="K133" s="40"/>
      <c r="L133" s="40"/>
      <c r="M133" s="34"/>
      <c r="N133" s="34"/>
      <c r="O133" s="29" t="s">
        <v>82</v>
      </c>
      <c r="P133" s="9"/>
      <c r="Q133" s="10"/>
      <c r="R133" s="3"/>
      <c r="S133" s="6"/>
      <c r="T133" s="30"/>
    </row>
    <row r="134" spans="1:23" ht="21.75" x14ac:dyDescent="0.5">
      <c r="A134" s="4"/>
      <c r="B134" s="10"/>
      <c r="C134" s="10"/>
      <c r="D134" s="3"/>
      <c r="E134" s="9"/>
      <c r="F134" s="10"/>
      <c r="G134" s="3"/>
      <c r="H134" s="9"/>
      <c r="I134" s="10"/>
      <c r="J134" s="3"/>
      <c r="K134" s="40"/>
      <c r="L134" s="40"/>
      <c r="M134" s="34"/>
      <c r="N134" s="34"/>
      <c r="O134" s="33" t="s">
        <v>72</v>
      </c>
      <c r="P134" s="9"/>
      <c r="Q134" s="10"/>
      <c r="R134" s="3"/>
      <c r="S134" s="6"/>
      <c r="T134" s="30"/>
    </row>
    <row r="135" spans="1:23" ht="21.75" x14ac:dyDescent="0.5">
      <c r="A135" s="6"/>
      <c r="B135" s="10"/>
      <c r="C135" s="10"/>
      <c r="D135" s="3"/>
      <c r="E135" s="9"/>
      <c r="F135" s="10"/>
      <c r="G135" s="3"/>
      <c r="H135" s="9"/>
      <c r="I135" s="10"/>
      <c r="J135" s="3"/>
      <c r="K135" s="279"/>
      <c r="L135" s="279"/>
      <c r="M135" s="285"/>
      <c r="N135" s="285"/>
      <c r="O135" s="29" t="s">
        <v>84</v>
      </c>
      <c r="P135" s="9"/>
      <c r="Q135" s="10"/>
      <c r="R135" s="3"/>
      <c r="S135" s="4"/>
      <c r="T135" s="30"/>
    </row>
    <row r="136" spans="1:23" ht="21.75" x14ac:dyDescent="0.5">
      <c r="A136" s="6"/>
      <c r="B136" s="10"/>
      <c r="C136" s="10"/>
      <c r="D136" s="3"/>
      <c r="E136" s="9"/>
      <c r="F136" s="10"/>
      <c r="G136" s="3"/>
      <c r="H136" s="9"/>
      <c r="I136" s="10"/>
      <c r="J136" s="3"/>
      <c r="K136" s="40"/>
      <c r="L136" s="40"/>
      <c r="M136" s="34"/>
      <c r="N136" s="34"/>
      <c r="O136" s="29" t="s">
        <v>85</v>
      </c>
      <c r="P136" s="9"/>
      <c r="Q136" s="10"/>
      <c r="R136" s="3"/>
      <c r="S136" s="6"/>
      <c r="T136" s="30"/>
    </row>
    <row r="137" spans="1:23" ht="21.75" x14ac:dyDescent="0.5">
      <c r="A137" s="21"/>
      <c r="B137" s="12"/>
      <c r="C137" s="12"/>
      <c r="D137" s="13"/>
      <c r="E137" s="11"/>
      <c r="F137" s="12"/>
      <c r="G137" s="13"/>
      <c r="H137" s="11"/>
      <c r="I137" s="12"/>
      <c r="J137" s="13"/>
      <c r="K137" s="42"/>
      <c r="L137" s="42"/>
      <c r="M137" s="280"/>
      <c r="N137" s="280"/>
      <c r="O137" s="38" t="s">
        <v>42</v>
      </c>
      <c r="P137" s="11"/>
      <c r="Q137" s="12"/>
      <c r="R137" s="13"/>
      <c r="S137" s="25"/>
      <c r="T137" s="31"/>
    </row>
    <row r="138" spans="1:23" ht="21.75" x14ac:dyDescent="0.5">
      <c r="A138" s="206">
        <v>2</v>
      </c>
      <c r="B138" s="185" t="s">
        <v>1351</v>
      </c>
      <c r="C138" s="274"/>
      <c r="D138" s="5"/>
      <c r="E138" s="287" t="s">
        <v>879</v>
      </c>
      <c r="F138" s="288"/>
      <c r="G138" s="274"/>
      <c r="H138" s="108" t="s">
        <v>880</v>
      </c>
      <c r="I138" s="26"/>
      <c r="J138" s="5"/>
      <c r="K138" s="56">
        <v>50000</v>
      </c>
      <c r="L138" s="56">
        <v>50000</v>
      </c>
      <c r="M138" s="56">
        <v>50000</v>
      </c>
      <c r="N138" s="56">
        <v>50000</v>
      </c>
      <c r="O138" s="127" t="s">
        <v>881</v>
      </c>
      <c r="P138" s="159" t="s">
        <v>882</v>
      </c>
      <c r="Q138" s="5"/>
      <c r="R138" s="5"/>
      <c r="S138" s="20" t="s">
        <v>76</v>
      </c>
      <c r="T138" s="72" t="s">
        <v>82</v>
      </c>
    </row>
    <row r="139" spans="1:23" ht="21.75" x14ac:dyDescent="0.5">
      <c r="A139" s="205"/>
      <c r="B139" s="216" t="s">
        <v>1352</v>
      </c>
      <c r="C139" s="34"/>
      <c r="D139" s="3"/>
      <c r="E139" s="266" t="s">
        <v>883</v>
      </c>
      <c r="F139" s="28"/>
      <c r="G139" s="34"/>
      <c r="H139" s="109" t="s">
        <v>884</v>
      </c>
      <c r="I139" s="10"/>
      <c r="J139" s="3"/>
      <c r="K139" s="30"/>
      <c r="L139" s="30"/>
      <c r="M139" s="41"/>
      <c r="N139" s="41"/>
      <c r="O139" s="125" t="s">
        <v>53</v>
      </c>
      <c r="P139" s="138" t="s">
        <v>885</v>
      </c>
      <c r="Q139" s="3"/>
      <c r="R139" s="3"/>
      <c r="S139" s="6"/>
      <c r="T139" s="30" t="s">
        <v>91</v>
      </c>
    </row>
    <row r="140" spans="1:23" ht="21.75" x14ac:dyDescent="0.5">
      <c r="A140" s="27"/>
      <c r="B140" s="286" t="s">
        <v>886</v>
      </c>
      <c r="C140" s="280"/>
      <c r="D140" s="12"/>
      <c r="E140" s="289" t="s">
        <v>887</v>
      </c>
      <c r="F140" s="290"/>
      <c r="G140" s="290"/>
      <c r="H140" s="153"/>
      <c r="I140" s="12"/>
      <c r="J140" s="13"/>
      <c r="K140" s="31"/>
      <c r="L140" s="31"/>
      <c r="M140" s="278"/>
      <c r="N140" s="278"/>
      <c r="O140" s="137" t="s">
        <v>46</v>
      </c>
      <c r="P140" s="153" t="s">
        <v>888</v>
      </c>
      <c r="Q140" s="13"/>
      <c r="R140" s="13"/>
      <c r="S140" s="25"/>
      <c r="T140" s="31"/>
    </row>
  </sheetData>
  <mergeCells count="62">
    <mergeCell ref="A3:T3"/>
    <mergeCell ref="A87:S87"/>
    <mergeCell ref="A88:S88"/>
    <mergeCell ref="A89:S89"/>
    <mergeCell ref="A91:S91"/>
    <mergeCell ref="A6:S6"/>
    <mergeCell ref="A5:S5"/>
    <mergeCell ref="A4:S4"/>
    <mergeCell ref="A30:S30"/>
    <mergeCell ref="A31:S31"/>
    <mergeCell ref="A8:S8"/>
    <mergeCell ref="A11:A13"/>
    <mergeCell ref="B11:D13"/>
    <mergeCell ref="E11:G13"/>
    <mergeCell ref="H11:J11"/>
    <mergeCell ref="K11:N11"/>
    <mergeCell ref="A94:A96"/>
    <mergeCell ref="B94:D96"/>
    <mergeCell ref="E94:G96"/>
    <mergeCell ref="H94:J94"/>
    <mergeCell ref="K94:N94"/>
    <mergeCell ref="P94:R94"/>
    <mergeCell ref="H95:J95"/>
    <mergeCell ref="P95:R95"/>
    <mergeCell ref="P39:R39"/>
    <mergeCell ref="A32:S32"/>
    <mergeCell ref="A33:S33"/>
    <mergeCell ref="A35:S35"/>
    <mergeCell ref="A38:A40"/>
    <mergeCell ref="B38:D40"/>
    <mergeCell ref="E38:G40"/>
    <mergeCell ref="H38:J38"/>
    <mergeCell ref="K38:N38"/>
    <mergeCell ref="P38:R38"/>
    <mergeCell ref="H39:J39"/>
    <mergeCell ref="A61:S61"/>
    <mergeCell ref="A62:S62"/>
    <mergeCell ref="P11:R11"/>
    <mergeCell ref="H12:J12"/>
    <mergeCell ref="P12:R12"/>
    <mergeCell ref="A59:S59"/>
    <mergeCell ref="A60:S60"/>
    <mergeCell ref="A116:S116"/>
    <mergeCell ref="A117:S117"/>
    <mergeCell ref="A118:S118"/>
    <mergeCell ref="P123:R123"/>
    <mergeCell ref="H124:J124"/>
    <mergeCell ref="P124:R124"/>
    <mergeCell ref="A123:A125"/>
    <mergeCell ref="B123:D125"/>
    <mergeCell ref="E123:G125"/>
    <mergeCell ref="H123:J123"/>
    <mergeCell ref="K123:N123"/>
    <mergeCell ref="A64:S64"/>
    <mergeCell ref="A67:A69"/>
    <mergeCell ref="B67:D69"/>
    <mergeCell ref="E67:G69"/>
    <mergeCell ref="H67:J67"/>
    <mergeCell ref="K67:N67"/>
    <mergeCell ref="P67:R67"/>
    <mergeCell ref="H68:J68"/>
    <mergeCell ref="P68:R68"/>
  </mergeCells>
  <pageMargins left="3.937007874015748E-2" right="0" top="0.11811023622047245" bottom="0.11811023622047245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2"/>
  <sheetViews>
    <sheetView view="pageBreakPreview" topLeftCell="A115" zoomScale="90" zoomScaleNormal="100" zoomScaleSheetLayoutView="90" workbookViewId="0">
      <selection activeCell="A119" sqref="A119:L119"/>
    </sheetView>
  </sheetViews>
  <sheetFormatPr defaultRowHeight="12.75" x14ac:dyDescent="0.2"/>
  <cols>
    <col min="1" max="1" width="3.28515625" customWidth="1"/>
    <col min="2" max="2" width="23" customWidth="1"/>
    <col min="3" max="3" width="22.140625" customWidth="1"/>
    <col min="4" max="4" width="4.42578125" hidden="1" customWidth="1"/>
    <col min="5" max="5" width="21.28515625" customWidth="1"/>
    <col min="6" max="9" width="8" customWidth="1"/>
    <col min="10" max="10" width="8.7109375" customWidth="1"/>
    <col min="11" max="11" width="17" customWidth="1"/>
    <col min="12" max="12" width="10.140625" customWidth="1"/>
    <col min="16" max="16" width="13.28515625" customWidth="1"/>
  </cols>
  <sheetData>
    <row r="1" spans="1:19" s="250" customFormat="1" ht="19.5" customHeight="1" x14ac:dyDescent="0.2">
      <c r="F1" s="250">
        <v>1</v>
      </c>
    </row>
    <row r="2" spans="1:19" ht="24" x14ac:dyDescent="0.55000000000000004">
      <c r="A2" s="7"/>
      <c r="B2" s="7"/>
      <c r="C2" s="7"/>
      <c r="D2" s="7"/>
      <c r="E2" s="7"/>
      <c r="F2" s="7"/>
      <c r="G2" s="7"/>
      <c r="H2" s="7"/>
      <c r="I2" s="7"/>
      <c r="J2" s="7"/>
      <c r="K2" s="419" t="s">
        <v>105</v>
      </c>
      <c r="L2" s="105">
        <v>1</v>
      </c>
      <c r="M2" s="7"/>
      <c r="N2" s="7"/>
      <c r="O2" s="7"/>
      <c r="P2" s="7"/>
      <c r="Q2" s="8"/>
      <c r="R2" s="8"/>
      <c r="S2" s="8"/>
    </row>
    <row r="3" spans="1:19" ht="24" x14ac:dyDescent="0.55000000000000004">
      <c r="A3" s="460" t="s">
        <v>6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62"/>
      <c r="N3" s="62"/>
      <c r="O3" s="62"/>
      <c r="P3" s="62"/>
      <c r="Q3" s="62"/>
      <c r="R3" s="62"/>
      <c r="S3" s="62"/>
    </row>
    <row r="4" spans="1:19" ht="24" x14ac:dyDescent="0.55000000000000004">
      <c r="A4" s="460" t="s">
        <v>111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62"/>
      <c r="N4" s="62"/>
      <c r="O4" s="62"/>
      <c r="P4" s="62"/>
      <c r="Q4" s="62"/>
      <c r="R4" s="62"/>
      <c r="S4" s="62"/>
    </row>
    <row r="5" spans="1:19" ht="24" x14ac:dyDescent="0.55000000000000004">
      <c r="A5" s="460" t="s">
        <v>128</v>
      </c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62"/>
      <c r="N5" s="62"/>
      <c r="O5" s="62"/>
      <c r="P5" s="62"/>
      <c r="Q5" s="62"/>
      <c r="R5" s="62"/>
      <c r="S5" s="62"/>
    </row>
    <row r="6" spans="1:19" ht="24" x14ac:dyDescent="0.55000000000000004">
      <c r="A6" s="460" t="s">
        <v>227</v>
      </c>
      <c r="B6" s="460"/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62"/>
      <c r="N6" s="62"/>
      <c r="O6" s="62"/>
      <c r="P6" s="62"/>
      <c r="Q6" s="62"/>
      <c r="R6" s="62"/>
      <c r="S6" s="62"/>
    </row>
    <row r="7" spans="1:19" ht="24" x14ac:dyDescent="0.55000000000000004">
      <c r="A7" s="479" t="s">
        <v>283</v>
      </c>
      <c r="B7" s="479"/>
      <c r="C7" s="479"/>
      <c r="D7" s="479"/>
      <c r="E7" s="479"/>
      <c r="F7" s="479"/>
      <c r="G7" s="479"/>
      <c r="H7" s="479"/>
      <c r="I7" s="479"/>
      <c r="J7" s="479"/>
      <c r="K7" s="479"/>
      <c r="L7" s="479"/>
      <c r="M7" s="59"/>
      <c r="N7" s="59"/>
      <c r="O7" s="59"/>
      <c r="P7" s="59"/>
      <c r="Q7" s="59"/>
      <c r="R7" s="59"/>
      <c r="S7" s="59"/>
    </row>
    <row r="8" spans="1:19" ht="24" x14ac:dyDescent="0.55000000000000004">
      <c r="A8" s="479" t="s">
        <v>284</v>
      </c>
      <c r="B8" s="479"/>
      <c r="C8" s="479"/>
      <c r="D8" s="479"/>
      <c r="E8" s="479"/>
      <c r="F8" s="479"/>
      <c r="G8" s="479"/>
      <c r="H8" s="479"/>
      <c r="I8" s="479"/>
      <c r="J8" s="479"/>
      <c r="K8" s="479"/>
      <c r="L8" s="479"/>
      <c r="M8" s="62"/>
      <c r="N8" s="62"/>
      <c r="O8" s="62"/>
      <c r="P8" s="62"/>
      <c r="Q8" s="62"/>
      <c r="R8" s="62"/>
      <c r="S8" s="62"/>
    </row>
    <row r="9" spans="1:19" ht="24" x14ac:dyDescent="0.55000000000000004">
      <c r="A9" s="2" t="s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4" x14ac:dyDescent="0.55000000000000004">
      <c r="A10" s="2"/>
      <c r="B10" s="2" t="s">
        <v>107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1.75" x14ac:dyDescent="0.5">
      <c r="A11" s="480" t="s">
        <v>8</v>
      </c>
      <c r="B11" s="480" t="s">
        <v>3</v>
      </c>
      <c r="C11" s="480" t="s">
        <v>9</v>
      </c>
      <c r="D11" s="68"/>
      <c r="E11" s="64" t="s">
        <v>10</v>
      </c>
      <c r="F11" s="483" t="s">
        <v>97</v>
      </c>
      <c r="G11" s="484"/>
      <c r="H11" s="484"/>
      <c r="I11" s="485"/>
      <c r="J11" s="64" t="s">
        <v>44</v>
      </c>
      <c r="K11" s="64" t="s">
        <v>12</v>
      </c>
      <c r="L11" s="64" t="s">
        <v>14</v>
      </c>
      <c r="M11" s="43"/>
      <c r="N11" s="43"/>
      <c r="O11" s="19"/>
      <c r="P11" s="43"/>
      <c r="Q11" s="43"/>
      <c r="R11" s="43"/>
      <c r="S11" s="19"/>
    </row>
    <row r="12" spans="1:19" ht="21.75" x14ac:dyDescent="0.5">
      <c r="A12" s="481"/>
      <c r="B12" s="481"/>
      <c r="C12" s="481"/>
      <c r="D12" s="68"/>
      <c r="E12" s="69" t="s">
        <v>11</v>
      </c>
      <c r="F12" s="64">
        <v>2561</v>
      </c>
      <c r="G12" s="64">
        <v>2562</v>
      </c>
      <c r="H12" s="64">
        <v>2563</v>
      </c>
      <c r="I12" s="64">
        <v>2564</v>
      </c>
      <c r="J12" s="69" t="s">
        <v>36</v>
      </c>
      <c r="K12" s="69" t="s">
        <v>13</v>
      </c>
      <c r="L12" s="69" t="s">
        <v>15</v>
      </c>
      <c r="M12" s="19"/>
      <c r="N12" s="19"/>
      <c r="O12" s="19"/>
      <c r="P12" s="43"/>
      <c r="Q12" s="43"/>
      <c r="R12" s="43"/>
      <c r="S12" s="19"/>
    </row>
    <row r="13" spans="1:19" ht="21.75" x14ac:dyDescent="0.5">
      <c r="A13" s="482"/>
      <c r="B13" s="482"/>
      <c r="C13" s="482"/>
      <c r="D13" s="68"/>
      <c r="E13" s="70"/>
      <c r="F13" s="71" t="s">
        <v>5</v>
      </c>
      <c r="G13" s="71" t="s">
        <v>5</v>
      </c>
      <c r="H13" s="71" t="s">
        <v>5</v>
      </c>
      <c r="I13" s="71" t="s">
        <v>5</v>
      </c>
      <c r="J13" s="71"/>
      <c r="K13" s="71"/>
      <c r="L13" s="71" t="s">
        <v>130</v>
      </c>
      <c r="M13" s="19"/>
      <c r="N13" s="19"/>
      <c r="O13" s="19"/>
      <c r="P13" s="10"/>
      <c r="Q13" s="10"/>
      <c r="R13" s="10"/>
      <c r="S13" s="19"/>
    </row>
    <row r="14" spans="1:19" ht="21.75" x14ac:dyDescent="0.5">
      <c r="A14" s="20">
        <v>1</v>
      </c>
      <c r="B14" s="109" t="s">
        <v>1380</v>
      </c>
      <c r="C14" s="109" t="s">
        <v>381</v>
      </c>
      <c r="D14" s="50"/>
      <c r="E14" s="75" t="s">
        <v>1383</v>
      </c>
      <c r="F14" s="174">
        <v>8000000</v>
      </c>
      <c r="G14" s="174">
        <v>8000000</v>
      </c>
      <c r="H14" s="174">
        <v>8000000</v>
      </c>
      <c r="I14" s="174">
        <v>8000000</v>
      </c>
      <c r="J14" s="83" t="s">
        <v>2</v>
      </c>
      <c r="K14" s="75" t="s">
        <v>37</v>
      </c>
      <c r="L14" s="84" t="s">
        <v>304</v>
      </c>
      <c r="M14" s="60"/>
      <c r="N14" s="60"/>
    </row>
    <row r="15" spans="1:19" ht="19.5" x14ac:dyDescent="0.45">
      <c r="A15" s="54"/>
      <c r="B15" s="109" t="s">
        <v>1288</v>
      </c>
      <c r="C15" s="109" t="s">
        <v>1289</v>
      </c>
      <c r="D15" s="88"/>
      <c r="E15" s="82" t="s">
        <v>1384</v>
      </c>
      <c r="F15" s="89"/>
      <c r="G15" s="89"/>
      <c r="H15" s="89"/>
      <c r="I15" s="89"/>
      <c r="J15" s="85" t="s">
        <v>49</v>
      </c>
      <c r="K15" s="82" t="s">
        <v>38</v>
      </c>
      <c r="L15" s="240" t="s">
        <v>1290</v>
      </c>
      <c r="O15" s="53" t="s">
        <v>28</v>
      </c>
    </row>
    <row r="16" spans="1:19" ht="19.5" x14ac:dyDescent="0.45">
      <c r="A16" s="54"/>
      <c r="B16" s="109" t="s">
        <v>1291</v>
      </c>
      <c r="C16" s="109" t="s">
        <v>326</v>
      </c>
      <c r="D16" s="88"/>
      <c r="E16" s="82" t="s">
        <v>1385</v>
      </c>
      <c r="F16" s="89"/>
      <c r="G16" s="89"/>
      <c r="H16" s="89"/>
      <c r="I16" s="89"/>
      <c r="J16" s="85" t="s">
        <v>42</v>
      </c>
      <c r="K16" s="82" t="s">
        <v>229</v>
      </c>
      <c r="L16" s="40" t="s">
        <v>228</v>
      </c>
    </row>
    <row r="17" spans="1:19" ht="19.5" x14ac:dyDescent="0.45">
      <c r="A17" s="54"/>
      <c r="B17" s="82"/>
      <c r="C17" s="82"/>
      <c r="D17" s="88"/>
      <c r="E17" s="82"/>
      <c r="F17" s="89"/>
      <c r="G17" s="89"/>
      <c r="H17" s="89"/>
      <c r="I17" s="89"/>
      <c r="J17" s="82"/>
      <c r="K17" s="40" t="s">
        <v>255</v>
      </c>
      <c r="L17" s="89"/>
    </row>
    <row r="18" spans="1:19" ht="19.5" x14ac:dyDescent="0.45">
      <c r="A18" s="54"/>
      <c r="B18" s="49"/>
      <c r="C18" s="82"/>
      <c r="D18" s="88"/>
      <c r="E18" s="49"/>
      <c r="F18" s="89"/>
      <c r="G18" s="89"/>
      <c r="H18" s="89"/>
      <c r="I18" s="89"/>
      <c r="J18" s="82"/>
      <c r="K18" s="82"/>
      <c r="L18" s="54"/>
    </row>
    <row r="19" spans="1:19" ht="19.5" x14ac:dyDescent="0.45">
      <c r="A19" s="55"/>
      <c r="B19" s="87"/>
      <c r="C19" s="87"/>
      <c r="D19" s="97"/>
      <c r="E19" s="87"/>
      <c r="F19" s="90"/>
      <c r="G19" s="90"/>
      <c r="H19" s="90"/>
      <c r="I19" s="90"/>
      <c r="J19" s="87"/>
      <c r="K19" s="90"/>
      <c r="L19" s="90"/>
    </row>
    <row r="20" spans="1:19" ht="22.5" customHeight="1" x14ac:dyDescent="0.5">
      <c r="A20" s="80">
        <v>2</v>
      </c>
      <c r="B20" s="75" t="s">
        <v>238</v>
      </c>
      <c r="C20" s="58" t="s">
        <v>16</v>
      </c>
      <c r="D20" s="58"/>
      <c r="E20" s="75" t="s">
        <v>241</v>
      </c>
      <c r="F20" s="244">
        <v>10500000</v>
      </c>
      <c r="G20" s="245">
        <v>10500000</v>
      </c>
      <c r="H20" s="244">
        <v>10500000</v>
      </c>
      <c r="I20" s="245">
        <v>10500000</v>
      </c>
      <c r="J20" s="94" t="s">
        <v>2</v>
      </c>
      <c r="K20" s="75" t="s">
        <v>37</v>
      </c>
      <c r="L20" s="84" t="s">
        <v>34</v>
      </c>
      <c r="M20" s="10" t="s">
        <v>28</v>
      </c>
      <c r="N20" s="65" t="s">
        <v>28</v>
      </c>
      <c r="O20" s="65"/>
      <c r="P20" s="10"/>
      <c r="Q20" s="10"/>
      <c r="R20" s="10"/>
      <c r="S20" s="10"/>
    </row>
    <row r="21" spans="1:19" ht="19.5" x14ac:dyDescent="0.45">
      <c r="A21" s="95"/>
      <c r="B21" s="82" t="s">
        <v>244</v>
      </c>
      <c r="C21" s="50" t="s">
        <v>240</v>
      </c>
      <c r="D21" s="92"/>
      <c r="E21" s="40" t="s">
        <v>244</v>
      </c>
      <c r="F21" s="92"/>
      <c r="G21" s="89"/>
      <c r="H21" s="92"/>
      <c r="I21" s="89"/>
      <c r="J21" s="93" t="s">
        <v>49</v>
      </c>
      <c r="K21" s="82" t="s">
        <v>38</v>
      </c>
      <c r="L21" s="246" t="s">
        <v>228</v>
      </c>
      <c r="N21" t="s">
        <v>28</v>
      </c>
    </row>
    <row r="22" spans="1:19" ht="19.5" x14ac:dyDescent="0.45">
      <c r="A22" s="95"/>
      <c r="B22" s="82" t="s">
        <v>1614</v>
      </c>
      <c r="C22" s="50" t="s">
        <v>108</v>
      </c>
      <c r="D22" s="92"/>
      <c r="E22" s="82" t="s">
        <v>245</v>
      </c>
      <c r="F22" s="92"/>
      <c r="G22" s="89"/>
      <c r="H22" s="92"/>
      <c r="I22" s="89"/>
      <c r="J22" s="93" t="s">
        <v>42</v>
      </c>
      <c r="K22" s="82" t="s">
        <v>229</v>
      </c>
      <c r="L22" s="82"/>
    </row>
    <row r="23" spans="1:19" ht="19.5" x14ac:dyDescent="0.45">
      <c r="A23" s="95"/>
      <c r="B23" s="82" t="s">
        <v>246</v>
      </c>
      <c r="C23" s="50" t="s">
        <v>109</v>
      </c>
      <c r="D23" s="92"/>
      <c r="E23" s="82" t="s">
        <v>247</v>
      </c>
      <c r="F23" s="92"/>
      <c r="G23" s="89"/>
      <c r="H23" s="92"/>
      <c r="I23" s="89"/>
      <c r="J23" s="92"/>
      <c r="K23" s="82" t="s">
        <v>256</v>
      </c>
      <c r="L23" s="89"/>
    </row>
    <row r="24" spans="1:19" ht="19.5" x14ac:dyDescent="0.45">
      <c r="A24" s="95"/>
      <c r="B24" s="82" t="s">
        <v>239</v>
      </c>
      <c r="C24" s="50" t="s">
        <v>110</v>
      </c>
      <c r="D24" s="92"/>
      <c r="E24" s="82" t="s">
        <v>243</v>
      </c>
      <c r="F24" s="92"/>
      <c r="G24" s="89"/>
      <c r="H24" s="92"/>
      <c r="I24" s="89"/>
      <c r="J24" s="92"/>
      <c r="K24" s="89"/>
      <c r="L24" s="89"/>
    </row>
    <row r="25" spans="1:19" ht="19.5" x14ac:dyDescent="0.45">
      <c r="A25" s="95"/>
      <c r="B25" s="82"/>
      <c r="C25" s="50"/>
      <c r="D25" s="92"/>
      <c r="E25" s="82" t="s">
        <v>249</v>
      </c>
      <c r="F25" s="92"/>
      <c r="G25" s="89"/>
      <c r="H25" s="92"/>
      <c r="I25" s="89"/>
      <c r="J25" s="92"/>
      <c r="K25" s="89"/>
      <c r="L25" s="89"/>
    </row>
    <row r="26" spans="1:19" ht="19.5" x14ac:dyDescent="0.45">
      <c r="A26" s="96"/>
      <c r="B26" s="87"/>
      <c r="C26" s="52"/>
      <c r="D26" s="97"/>
      <c r="E26" s="87"/>
      <c r="F26" s="97"/>
      <c r="G26" s="90"/>
      <c r="H26" s="97"/>
      <c r="I26" s="90"/>
      <c r="J26" s="97"/>
      <c r="K26" s="90"/>
      <c r="L26" s="90"/>
    </row>
    <row r="27" spans="1:19" ht="19.5" x14ac:dyDescent="0.45">
      <c r="A27" s="73"/>
      <c r="B27" s="50"/>
      <c r="C27" s="50"/>
      <c r="D27" s="92"/>
      <c r="E27" s="50"/>
      <c r="F27" s="92"/>
      <c r="G27" s="92"/>
      <c r="H27" s="92"/>
      <c r="I27" s="92"/>
      <c r="J27" s="92"/>
      <c r="K27" s="92"/>
      <c r="L27" s="92"/>
    </row>
    <row r="28" spans="1:19" ht="23.25" x14ac:dyDescent="0.5">
      <c r="A28" s="73"/>
      <c r="B28" s="50"/>
      <c r="C28" s="50"/>
      <c r="D28" s="92"/>
      <c r="E28" s="50"/>
      <c r="F28" s="98"/>
      <c r="G28" s="92"/>
      <c r="H28" s="92"/>
      <c r="I28" s="92"/>
      <c r="J28" s="92"/>
      <c r="K28" s="92"/>
      <c r="L28" s="92"/>
    </row>
    <row r="29" spans="1:19" ht="19.5" customHeight="1" x14ac:dyDescent="0.5">
      <c r="A29" s="73"/>
      <c r="B29" s="50"/>
      <c r="C29" s="50"/>
      <c r="D29" s="92"/>
      <c r="E29" s="50"/>
      <c r="F29" s="98"/>
      <c r="G29" s="92"/>
      <c r="H29" s="92"/>
      <c r="I29" s="92"/>
      <c r="J29" s="92"/>
      <c r="K29" s="419" t="s">
        <v>105</v>
      </c>
      <c r="L29" s="105">
        <v>2</v>
      </c>
    </row>
    <row r="30" spans="1:19" ht="24" x14ac:dyDescent="0.55000000000000004">
      <c r="A30" s="460" t="s">
        <v>6</v>
      </c>
      <c r="B30" s="460"/>
      <c r="C30" s="460"/>
      <c r="D30" s="460"/>
      <c r="E30" s="460"/>
      <c r="F30" s="460"/>
      <c r="G30" s="460"/>
      <c r="H30" s="460"/>
      <c r="I30" s="460"/>
      <c r="J30" s="460"/>
      <c r="K30" s="460"/>
      <c r="L30" s="460"/>
      <c r="M30" s="62"/>
      <c r="N30" s="62"/>
      <c r="O30" s="62"/>
      <c r="P30" s="62"/>
      <c r="Q30" s="62"/>
      <c r="R30" s="62"/>
      <c r="S30" s="62"/>
    </row>
    <row r="31" spans="1:19" ht="24" x14ac:dyDescent="0.55000000000000004">
      <c r="A31" s="460" t="s">
        <v>111</v>
      </c>
      <c r="B31" s="460"/>
      <c r="C31" s="460"/>
      <c r="D31" s="460"/>
      <c r="E31" s="460"/>
      <c r="F31" s="460"/>
      <c r="G31" s="460"/>
      <c r="H31" s="460"/>
      <c r="I31" s="460"/>
      <c r="J31" s="460"/>
      <c r="K31" s="460"/>
      <c r="L31" s="460"/>
      <c r="M31" s="62"/>
      <c r="N31" s="62"/>
      <c r="O31" s="62"/>
      <c r="P31" s="62"/>
      <c r="Q31" s="62"/>
      <c r="R31" s="62"/>
      <c r="S31" s="62"/>
    </row>
    <row r="32" spans="1:19" ht="24" x14ac:dyDescent="0.55000000000000004">
      <c r="A32" s="460" t="s">
        <v>128</v>
      </c>
      <c r="B32" s="460"/>
      <c r="C32" s="460"/>
      <c r="D32" s="460"/>
      <c r="E32" s="460"/>
      <c r="F32" s="460"/>
      <c r="G32" s="460"/>
      <c r="H32" s="460"/>
      <c r="I32" s="460"/>
      <c r="J32" s="460"/>
      <c r="K32" s="460"/>
      <c r="L32" s="460"/>
      <c r="M32" s="62"/>
      <c r="N32" s="62"/>
      <c r="O32" s="62"/>
      <c r="P32" s="62"/>
      <c r="Q32" s="62"/>
      <c r="R32" s="62"/>
      <c r="S32" s="62"/>
    </row>
    <row r="33" spans="1:19" ht="24" x14ac:dyDescent="0.55000000000000004">
      <c r="A33" s="460" t="s">
        <v>227</v>
      </c>
      <c r="B33" s="460"/>
      <c r="C33" s="460"/>
      <c r="D33" s="460"/>
      <c r="E33" s="460"/>
      <c r="F33" s="460"/>
      <c r="G33" s="460"/>
      <c r="H33" s="460"/>
      <c r="I33" s="460"/>
      <c r="J33" s="460"/>
      <c r="K33" s="460"/>
      <c r="L33" s="460"/>
      <c r="M33" s="62"/>
      <c r="N33" s="62"/>
      <c r="O33" s="62"/>
      <c r="P33" s="62"/>
      <c r="Q33" s="62"/>
      <c r="R33" s="62"/>
      <c r="S33" s="62"/>
    </row>
    <row r="34" spans="1:19" ht="24" x14ac:dyDescent="0.55000000000000004">
      <c r="A34" s="479" t="s">
        <v>283</v>
      </c>
      <c r="B34" s="479"/>
      <c r="C34" s="479"/>
      <c r="D34" s="479"/>
      <c r="E34" s="479"/>
      <c r="F34" s="479"/>
      <c r="G34" s="479"/>
      <c r="H34" s="479"/>
      <c r="I34" s="479"/>
      <c r="J34" s="479"/>
      <c r="K34" s="479"/>
      <c r="L34" s="479"/>
      <c r="M34" s="100"/>
      <c r="N34" s="100"/>
      <c r="O34" s="100"/>
      <c r="P34" s="100"/>
      <c r="Q34" s="100"/>
      <c r="R34" s="100"/>
      <c r="S34" s="100"/>
    </row>
    <row r="35" spans="1:19" ht="24" x14ac:dyDescent="0.55000000000000004">
      <c r="A35" s="479" t="s">
        <v>284</v>
      </c>
      <c r="B35" s="479"/>
      <c r="C35" s="479"/>
      <c r="D35" s="479"/>
      <c r="E35" s="479"/>
      <c r="F35" s="479"/>
      <c r="G35" s="479"/>
      <c r="H35" s="479"/>
      <c r="I35" s="479"/>
      <c r="J35" s="479"/>
      <c r="K35" s="479"/>
      <c r="L35" s="479"/>
      <c r="M35" s="62"/>
      <c r="N35" s="62"/>
      <c r="O35" s="62"/>
      <c r="P35" s="62"/>
      <c r="Q35" s="62"/>
      <c r="R35" s="62"/>
      <c r="S35" s="62"/>
    </row>
    <row r="36" spans="1:19" ht="24" x14ac:dyDescent="0.55000000000000004">
      <c r="A36" s="2" t="s">
        <v>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24" x14ac:dyDescent="0.55000000000000004">
      <c r="A37" s="2"/>
      <c r="B37" s="2" t="s">
        <v>107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21.75" x14ac:dyDescent="0.5">
      <c r="A38" s="480" t="s">
        <v>8</v>
      </c>
      <c r="B38" s="480" t="s">
        <v>3</v>
      </c>
      <c r="C38" s="480" t="s">
        <v>9</v>
      </c>
      <c r="D38" s="68"/>
      <c r="E38" s="64" t="s">
        <v>10</v>
      </c>
      <c r="F38" s="483" t="s">
        <v>97</v>
      </c>
      <c r="G38" s="484"/>
      <c r="H38" s="484"/>
      <c r="I38" s="485"/>
      <c r="J38" s="64" t="s">
        <v>44</v>
      </c>
      <c r="K38" s="64" t="s">
        <v>12</v>
      </c>
      <c r="L38" s="64" t="s">
        <v>14</v>
      </c>
      <c r="M38" s="43"/>
      <c r="N38" s="43"/>
      <c r="O38" s="79"/>
      <c r="P38" s="43"/>
      <c r="Q38" s="43"/>
      <c r="R38" s="43"/>
      <c r="S38" s="79"/>
    </row>
    <row r="39" spans="1:19" ht="21.75" x14ac:dyDescent="0.5">
      <c r="A39" s="481"/>
      <c r="B39" s="481"/>
      <c r="C39" s="481"/>
      <c r="D39" s="68"/>
      <c r="E39" s="69" t="s">
        <v>11</v>
      </c>
      <c r="F39" s="64">
        <v>2561</v>
      </c>
      <c r="G39" s="64">
        <v>2562</v>
      </c>
      <c r="H39" s="64">
        <v>2563</v>
      </c>
      <c r="I39" s="64">
        <v>2564</v>
      </c>
      <c r="J39" s="69" t="s">
        <v>36</v>
      </c>
      <c r="K39" s="69" t="s">
        <v>13</v>
      </c>
      <c r="L39" s="69" t="s">
        <v>15</v>
      </c>
      <c r="M39" s="79"/>
      <c r="N39" s="79"/>
      <c r="O39" s="79"/>
      <c r="P39" s="43"/>
      <c r="Q39" s="43"/>
      <c r="R39" s="43"/>
      <c r="S39" s="79"/>
    </row>
    <row r="40" spans="1:19" ht="21.75" x14ac:dyDescent="0.5">
      <c r="A40" s="482"/>
      <c r="B40" s="482"/>
      <c r="C40" s="482"/>
      <c r="D40" s="68"/>
      <c r="E40" s="81"/>
      <c r="F40" s="71" t="s">
        <v>5</v>
      </c>
      <c r="G40" s="71" t="s">
        <v>5</v>
      </c>
      <c r="H40" s="71" t="s">
        <v>5</v>
      </c>
      <c r="I40" s="71" t="s">
        <v>5</v>
      </c>
      <c r="J40" s="71"/>
      <c r="K40" s="71"/>
      <c r="L40" s="71" t="s">
        <v>130</v>
      </c>
      <c r="M40" s="79"/>
      <c r="N40" s="79"/>
      <c r="O40" s="79"/>
      <c r="P40" s="10"/>
      <c r="Q40" s="10"/>
      <c r="R40" s="10"/>
      <c r="S40" s="79"/>
    </row>
    <row r="41" spans="1:19" ht="21.75" x14ac:dyDescent="0.5">
      <c r="A41" s="20">
        <v>3</v>
      </c>
      <c r="B41" s="75" t="s">
        <v>238</v>
      </c>
      <c r="C41" s="75" t="s">
        <v>16</v>
      </c>
      <c r="D41" s="50"/>
      <c r="E41" s="75" t="s">
        <v>241</v>
      </c>
      <c r="F41" s="245">
        <v>1872300</v>
      </c>
      <c r="G41" s="245">
        <v>1872300</v>
      </c>
      <c r="H41" s="245">
        <v>1872300</v>
      </c>
      <c r="I41" s="245">
        <v>1872300</v>
      </c>
      <c r="J41" s="83" t="s">
        <v>2</v>
      </c>
      <c r="K41" s="75" t="s">
        <v>37</v>
      </c>
      <c r="L41" s="84" t="s">
        <v>34</v>
      </c>
      <c r="M41" s="60"/>
      <c r="N41" s="60"/>
    </row>
    <row r="42" spans="1:19" ht="19.5" x14ac:dyDescent="0.45">
      <c r="A42" s="54"/>
      <c r="B42" s="82" t="s">
        <v>250</v>
      </c>
      <c r="C42" s="82" t="s">
        <v>240</v>
      </c>
      <c r="D42" s="88"/>
      <c r="E42" s="40" t="s">
        <v>250</v>
      </c>
      <c r="F42" s="89"/>
      <c r="G42" s="89"/>
      <c r="H42" s="89"/>
      <c r="I42" s="89"/>
      <c r="J42" s="85" t="s">
        <v>49</v>
      </c>
      <c r="K42" s="82" t="s">
        <v>38</v>
      </c>
      <c r="L42" s="40" t="s">
        <v>228</v>
      </c>
      <c r="O42" s="53" t="s">
        <v>28</v>
      </c>
    </row>
    <row r="43" spans="1:19" ht="19.5" x14ac:dyDescent="0.45">
      <c r="A43" s="54"/>
      <c r="B43" s="82" t="s">
        <v>1615</v>
      </c>
      <c r="C43" s="82" t="s">
        <v>108</v>
      </c>
      <c r="D43" s="88"/>
      <c r="E43" s="82" t="s">
        <v>251</v>
      </c>
      <c r="F43" s="89"/>
      <c r="G43" s="89"/>
      <c r="H43" s="89"/>
      <c r="I43" s="89"/>
      <c r="J43" s="85" t="s">
        <v>42</v>
      </c>
      <c r="K43" s="82" t="s">
        <v>229</v>
      </c>
      <c r="L43" s="89"/>
    </row>
    <row r="44" spans="1:19" ht="19.5" x14ac:dyDescent="0.45">
      <c r="A44" s="54"/>
      <c r="B44" s="82" t="s">
        <v>252</v>
      </c>
      <c r="C44" s="82" t="s">
        <v>109</v>
      </c>
      <c r="D44" s="88"/>
      <c r="E44" s="82" t="s">
        <v>252</v>
      </c>
      <c r="F44" s="89"/>
      <c r="G44" s="89"/>
      <c r="H44" s="89"/>
      <c r="I44" s="89"/>
      <c r="J44" s="82"/>
      <c r="K44" s="82" t="s">
        <v>256</v>
      </c>
      <c r="L44" s="89"/>
    </row>
    <row r="45" spans="1:19" ht="19.5" x14ac:dyDescent="0.45">
      <c r="A45" s="54"/>
      <c r="B45" s="49" t="s">
        <v>239</v>
      </c>
      <c r="C45" s="82" t="s">
        <v>110</v>
      </c>
      <c r="D45" s="88"/>
      <c r="E45" s="49" t="s">
        <v>239</v>
      </c>
      <c r="F45" s="89"/>
      <c r="G45" s="89"/>
      <c r="H45" s="89"/>
      <c r="I45" s="89"/>
      <c r="J45" s="82"/>
      <c r="K45" s="82"/>
      <c r="L45" s="89"/>
    </row>
    <row r="46" spans="1:19" ht="19.5" x14ac:dyDescent="0.45">
      <c r="A46" s="54"/>
      <c r="B46" s="82"/>
      <c r="C46" s="82"/>
      <c r="D46" s="88"/>
      <c r="E46" s="82" t="s">
        <v>253</v>
      </c>
      <c r="F46" s="89"/>
      <c r="G46" s="89"/>
      <c r="H46" s="89"/>
      <c r="I46" s="89"/>
      <c r="J46" s="82"/>
      <c r="K46" s="89"/>
      <c r="L46" s="89"/>
    </row>
    <row r="47" spans="1:19" ht="19.5" x14ac:dyDescent="0.45">
      <c r="A47" s="55"/>
      <c r="B47" s="87"/>
      <c r="C47" s="87"/>
      <c r="D47" s="97"/>
      <c r="E47" s="87" t="s">
        <v>254</v>
      </c>
      <c r="F47" s="90"/>
      <c r="G47" s="90"/>
      <c r="H47" s="90"/>
      <c r="I47" s="90"/>
      <c r="J47" s="87"/>
      <c r="K47" s="90"/>
      <c r="L47" s="90"/>
    </row>
    <row r="58" spans="1:19" ht="21.75" x14ac:dyDescent="0.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1:19" ht="21.75" x14ac:dyDescent="0.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</row>
    <row r="60" spans="1:19" ht="21.75" x14ac:dyDescent="0.5">
      <c r="A60" s="15"/>
      <c r="B60" s="15"/>
      <c r="C60" s="15"/>
      <c r="D60" s="15"/>
      <c r="E60" s="15"/>
      <c r="F60" s="250"/>
      <c r="G60" s="15"/>
      <c r="H60" s="15"/>
      <c r="I60" s="15"/>
      <c r="J60" s="15"/>
      <c r="K60" s="419" t="s">
        <v>105</v>
      </c>
      <c r="L60" s="105">
        <v>3</v>
      </c>
    </row>
    <row r="61" spans="1:19" ht="24" x14ac:dyDescent="0.55000000000000004">
      <c r="A61" s="460" t="s">
        <v>6</v>
      </c>
      <c r="B61" s="460"/>
      <c r="C61" s="460"/>
      <c r="D61" s="460"/>
      <c r="E61" s="460"/>
      <c r="F61" s="460"/>
      <c r="G61" s="460"/>
      <c r="H61" s="460"/>
      <c r="I61" s="460"/>
      <c r="J61" s="460"/>
      <c r="K61" s="460"/>
      <c r="L61" s="460"/>
      <c r="M61" s="62"/>
      <c r="N61" s="62"/>
      <c r="O61" s="62"/>
      <c r="P61" s="62"/>
      <c r="Q61" s="62"/>
      <c r="R61" s="62"/>
      <c r="S61" s="62"/>
    </row>
    <row r="62" spans="1:19" ht="24" x14ac:dyDescent="0.55000000000000004">
      <c r="A62" s="460" t="s">
        <v>111</v>
      </c>
      <c r="B62" s="460"/>
      <c r="C62" s="460"/>
      <c r="D62" s="460"/>
      <c r="E62" s="460"/>
      <c r="F62" s="460"/>
      <c r="G62" s="460"/>
      <c r="H62" s="460"/>
      <c r="I62" s="460"/>
      <c r="J62" s="460"/>
      <c r="K62" s="460"/>
      <c r="L62" s="460"/>
      <c r="M62" s="62"/>
      <c r="N62" s="62"/>
      <c r="O62" s="62"/>
      <c r="P62" s="62"/>
      <c r="Q62" s="62"/>
      <c r="R62" s="62"/>
      <c r="S62" s="62"/>
    </row>
    <row r="63" spans="1:19" ht="24" x14ac:dyDescent="0.55000000000000004">
      <c r="A63" s="460" t="s">
        <v>128</v>
      </c>
      <c r="B63" s="460"/>
      <c r="C63" s="460"/>
      <c r="D63" s="460"/>
      <c r="E63" s="460"/>
      <c r="F63" s="460"/>
      <c r="G63" s="460"/>
      <c r="H63" s="460"/>
      <c r="I63" s="460"/>
      <c r="J63" s="460"/>
      <c r="K63" s="460"/>
      <c r="L63" s="460"/>
      <c r="M63" s="62"/>
      <c r="N63" s="62"/>
      <c r="O63" s="62"/>
      <c r="P63" s="62"/>
      <c r="Q63" s="62"/>
      <c r="R63" s="62"/>
      <c r="S63" s="62"/>
    </row>
    <row r="64" spans="1:19" ht="24" x14ac:dyDescent="0.55000000000000004">
      <c r="A64" s="460" t="s">
        <v>227</v>
      </c>
      <c r="B64" s="460"/>
      <c r="C64" s="460"/>
      <c r="D64" s="460"/>
      <c r="E64" s="460"/>
      <c r="F64" s="460"/>
      <c r="G64" s="460"/>
      <c r="H64" s="460"/>
      <c r="I64" s="460"/>
      <c r="J64" s="460"/>
      <c r="K64" s="460"/>
      <c r="L64" s="460"/>
      <c r="M64" s="62"/>
      <c r="N64" s="62"/>
      <c r="O64" s="62"/>
      <c r="P64" s="62"/>
      <c r="Q64" s="62"/>
      <c r="R64" s="62"/>
      <c r="S64" s="62"/>
    </row>
    <row r="65" spans="1:19" ht="24" x14ac:dyDescent="0.55000000000000004">
      <c r="A65" s="479" t="s">
        <v>283</v>
      </c>
      <c r="B65" s="479"/>
      <c r="C65" s="479"/>
      <c r="D65" s="479"/>
      <c r="E65" s="479"/>
      <c r="F65" s="479"/>
      <c r="G65" s="479"/>
      <c r="H65" s="479"/>
      <c r="I65" s="479"/>
      <c r="J65" s="479"/>
      <c r="K65" s="479"/>
      <c r="L65" s="479"/>
      <c r="M65" s="231"/>
      <c r="N65" s="231"/>
      <c r="O65" s="231"/>
      <c r="P65" s="231"/>
      <c r="Q65" s="231"/>
      <c r="R65" s="231"/>
      <c r="S65" s="231"/>
    </row>
    <row r="66" spans="1:19" ht="24" x14ac:dyDescent="0.55000000000000004">
      <c r="A66" s="479" t="s">
        <v>284</v>
      </c>
      <c r="B66" s="479"/>
      <c r="C66" s="479"/>
      <c r="D66" s="479"/>
      <c r="E66" s="479"/>
      <c r="F66" s="479"/>
      <c r="G66" s="479"/>
      <c r="H66" s="479"/>
      <c r="I66" s="479"/>
      <c r="J66" s="479"/>
      <c r="K66" s="479"/>
      <c r="L66" s="479"/>
      <c r="M66" s="62"/>
      <c r="N66" s="62"/>
      <c r="O66" s="62"/>
      <c r="P66" s="62"/>
      <c r="Q66" s="62"/>
      <c r="R66" s="62"/>
      <c r="S66" s="62"/>
    </row>
    <row r="67" spans="1:19" ht="24" x14ac:dyDescent="0.55000000000000004">
      <c r="A67" s="2" t="s">
        <v>7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24" x14ac:dyDescent="0.55000000000000004">
      <c r="A68" s="2"/>
      <c r="B68" s="2" t="s">
        <v>107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21.75" x14ac:dyDescent="0.5">
      <c r="A69" s="480" t="s">
        <v>8</v>
      </c>
      <c r="B69" s="480" t="s">
        <v>3</v>
      </c>
      <c r="C69" s="480" t="s">
        <v>9</v>
      </c>
      <c r="D69" s="68"/>
      <c r="E69" s="64" t="s">
        <v>10</v>
      </c>
      <c r="F69" s="483" t="s">
        <v>97</v>
      </c>
      <c r="G69" s="484"/>
      <c r="H69" s="484"/>
      <c r="I69" s="485"/>
      <c r="J69" s="64" t="s">
        <v>44</v>
      </c>
      <c r="K69" s="64" t="s">
        <v>12</v>
      </c>
      <c r="L69" s="64" t="s">
        <v>14</v>
      </c>
      <c r="M69" s="43"/>
      <c r="N69" s="43"/>
      <c r="O69" s="232"/>
      <c r="P69" s="43"/>
      <c r="Q69" s="43"/>
      <c r="R69" s="43"/>
      <c r="S69" s="232"/>
    </row>
    <row r="70" spans="1:19" ht="21.75" x14ac:dyDescent="0.5">
      <c r="A70" s="481"/>
      <c r="B70" s="481"/>
      <c r="C70" s="481"/>
      <c r="D70" s="68"/>
      <c r="E70" s="69" t="s">
        <v>11</v>
      </c>
      <c r="F70" s="64">
        <v>2561</v>
      </c>
      <c r="G70" s="64">
        <v>2562</v>
      </c>
      <c r="H70" s="64">
        <v>2563</v>
      </c>
      <c r="I70" s="64">
        <v>2564</v>
      </c>
      <c r="J70" s="69" t="s">
        <v>36</v>
      </c>
      <c r="K70" s="69" t="s">
        <v>13</v>
      </c>
      <c r="L70" s="69" t="s">
        <v>15</v>
      </c>
      <c r="M70" s="232"/>
      <c r="N70" s="232"/>
      <c r="O70" s="232"/>
      <c r="P70" s="43"/>
      <c r="Q70" s="43"/>
      <c r="R70" s="43"/>
      <c r="S70" s="232"/>
    </row>
    <row r="71" spans="1:19" ht="21.75" x14ac:dyDescent="0.5">
      <c r="A71" s="482"/>
      <c r="B71" s="482"/>
      <c r="C71" s="482"/>
      <c r="D71" s="68"/>
      <c r="E71" s="233"/>
      <c r="F71" s="71" t="s">
        <v>5</v>
      </c>
      <c r="G71" s="71" t="s">
        <v>5</v>
      </c>
      <c r="H71" s="71" t="s">
        <v>5</v>
      </c>
      <c r="I71" s="71" t="s">
        <v>5</v>
      </c>
      <c r="J71" s="71"/>
      <c r="K71" s="71"/>
      <c r="L71" s="71" t="s">
        <v>130</v>
      </c>
      <c r="M71" s="232"/>
      <c r="N71" s="232"/>
      <c r="O71" s="232"/>
      <c r="P71" s="10"/>
      <c r="Q71" s="10"/>
      <c r="R71" s="10"/>
      <c r="S71" s="232"/>
    </row>
    <row r="72" spans="1:19" ht="21.75" x14ac:dyDescent="0.5">
      <c r="A72" s="20">
        <v>4</v>
      </c>
      <c r="B72" s="108" t="s">
        <v>1292</v>
      </c>
      <c r="C72" s="108" t="s">
        <v>16</v>
      </c>
      <c r="D72" s="50"/>
      <c r="E72" s="75" t="s">
        <v>1386</v>
      </c>
      <c r="F72" s="173">
        <v>500000</v>
      </c>
      <c r="G72" s="173">
        <v>500000</v>
      </c>
      <c r="H72" s="173">
        <v>500000</v>
      </c>
      <c r="I72" s="173">
        <v>500000</v>
      </c>
      <c r="J72" s="83" t="s">
        <v>2</v>
      </c>
      <c r="K72" s="75" t="s">
        <v>37</v>
      </c>
      <c r="L72" s="84" t="s">
        <v>304</v>
      </c>
    </row>
    <row r="73" spans="1:19" ht="19.5" x14ac:dyDescent="0.45">
      <c r="A73" s="54"/>
      <c r="B73" s="109" t="s">
        <v>1293</v>
      </c>
      <c r="C73" s="109" t="s">
        <v>1294</v>
      </c>
      <c r="D73" s="88"/>
      <c r="E73" s="82" t="s">
        <v>1387</v>
      </c>
      <c r="F73" s="89"/>
      <c r="G73" s="89"/>
      <c r="H73" s="89"/>
      <c r="I73" s="89"/>
      <c r="J73" s="85" t="s">
        <v>49</v>
      </c>
      <c r="K73" s="82" t="s">
        <v>38</v>
      </c>
      <c r="L73" s="240" t="s">
        <v>1290</v>
      </c>
    </row>
    <row r="74" spans="1:19" ht="19.5" x14ac:dyDescent="0.45">
      <c r="A74" s="54"/>
      <c r="B74" s="109" t="s">
        <v>1295</v>
      </c>
      <c r="C74" s="109" t="s">
        <v>1296</v>
      </c>
      <c r="D74" s="88"/>
      <c r="E74" s="82" t="s">
        <v>1388</v>
      </c>
      <c r="F74" s="89"/>
      <c r="G74" s="89"/>
      <c r="H74" s="89"/>
      <c r="I74" s="89"/>
      <c r="J74" s="85" t="s">
        <v>42</v>
      </c>
      <c r="K74" s="82" t="s">
        <v>229</v>
      </c>
      <c r="L74" s="82" t="s">
        <v>228</v>
      </c>
    </row>
    <row r="75" spans="1:19" ht="19.5" x14ac:dyDescent="0.45">
      <c r="A75" s="54"/>
      <c r="B75" s="109" t="s">
        <v>1297</v>
      </c>
      <c r="C75" s="109" t="s">
        <v>1298</v>
      </c>
      <c r="D75" s="88"/>
      <c r="E75" s="82"/>
      <c r="F75" s="89"/>
      <c r="G75" s="89"/>
      <c r="H75" s="89"/>
      <c r="I75" s="89"/>
      <c r="J75" s="82"/>
      <c r="K75" s="82" t="s">
        <v>256</v>
      </c>
      <c r="L75" s="89"/>
    </row>
    <row r="76" spans="1:19" ht="19.5" x14ac:dyDescent="0.45">
      <c r="A76" s="54"/>
      <c r="B76" s="109" t="s">
        <v>1299</v>
      </c>
      <c r="C76" s="109" t="s">
        <v>1300</v>
      </c>
      <c r="D76" s="88"/>
      <c r="E76" s="49"/>
      <c r="F76" s="89"/>
      <c r="G76" s="89"/>
      <c r="H76" s="89"/>
      <c r="I76" s="89"/>
      <c r="J76" s="82"/>
      <c r="K76" s="82"/>
      <c r="L76" s="54"/>
    </row>
    <row r="77" spans="1:19" ht="19.5" x14ac:dyDescent="0.45">
      <c r="A77" s="55"/>
      <c r="B77" s="87"/>
      <c r="C77" s="87"/>
      <c r="D77" s="97"/>
      <c r="E77" s="87"/>
      <c r="F77" s="90"/>
      <c r="G77" s="90"/>
      <c r="H77" s="90"/>
      <c r="I77" s="90"/>
      <c r="J77" s="87"/>
      <c r="K77" s="90"/>
      <c r="L77" s="90"/>
    </row>
    <row r="78" spans="1:19" ht="22.5" customHeight="1" x14ac:dyDescent="0.5">
      <c r="A78" s="20">
        <v>5</v>
      </c>
      <c r="B78" s="108" t="s">
        <v>129</v>
      </c>
      <c r="C78" s="108" t="s">
        <v>339</v>
      </c>
      <c r="D78" s="50"/>
      <c r="E78" s="75" t="s">
        <v>1389</v>
      </c>
      <c r="F78" s="173">
        <v>4500000</v>
      </c>
      <c r="G78" s="173">
        <v>4500000</v>
      </c>
      <c r="H78" s="173">
        <v>4500000</v>
      </c>
      <c r="I78" s="173">
        <v>4500000</v>
      </c>
      <c r="J78" s="83" t="s">
        <v>2</v>
      </c>
      <c r="K78" s="75" t="s">
        <v>37</v>
      </c>
      <c r="L78" s="84" t="s">
        <v>304</v>
      </c>
    </row>
    <row r="79" spans="1:19" ht="22.5" customHeight="1" x14ac:dyDescent="0.45">
      <c r="A79" s="54"/>
      <c r="B79" s="109" t="s">
        <v>1616</v>
      </c>
      <c r="C79" s="109" t="s">
        <v>1302</v>
      </c>
      <c r="D79" s="88"/>
      <c r="E79" s="82" t="s">
        <v>1390</v>
      </c>
      <c r="F79" s="89"/>
      <c r="G79" s="89"/>
      <c r="H79" s="89"/>
      <c r="I79" s="89"/>
      <c r="J79" s="85" t="s">
        <v>49</v>
      </c>
      <c r="K79" s="82" t="s">
        <v>38</v>
      </c>
      <c r="L79" s="240" t="s">
        <v>1290</v>
      </c>
    </row>
    <row r="80" spans="1:19" ht="22.5" customHeight="1" x14ac:dyDescent="0.45">
      <c r="A80" s="54"/>
      <c r="B80" s="109" t="s">
        <v>1301</v>
      </c>
      <c r="C80" s="109" t="s">
        <v>1304</v>
      </c>
      <c r="D80" s="88"/>
      <c r="E80" s="82"/>
      <c r="F80" s="89"/>
      <c r="G80" s="89"/>
      <c r="H80" s="89"/>
      <c r="I80" s="89"/>
      <c r="J80" s="85" t="s">
        <v>42</v>
      </c>
      <c r="K80" s="82" t="s">
        <v>229</v>
      </c>
      <c r="L80" s="82" t="s">
        <v>228</v>
      </c>
    </row>
    <row r="81" spans="1:19" ht="22.5" customHeight="1" x14ac:dyDescent="0.45">
      <c r="A81" s="54"/>
      <c r="B81" s="109" t="s">
        <v>1617</v>
      </c>
      <c r="C81" s="109"/>
      <c r="D81" s="88"/>
      <c r="E81" s="82"/>
      <c r="F81" s="89"/>
      <c r="G81" s="89"/>
      <c r="H81" s="89"/>
      <c r="I81" s="89"/>
      <c r="J81" s="82"/>
      <c r="K81" s="82" t="s">
        <v>256</v>
      </c>
      <c r="L81" s="89"/>
    </row>
    <row r="82" spans="1:19" ht="22.5" customHeight="1" x14ac:dyDescent="0.45">
      <c r="A82" s="55"/>
      <c r="B82" s="42" t="s">
        <v>1618</v>
      </c>
      <c r="C82" s="87"/>
      <c r="D82" s="97"/>
      <c r="E82" s="87"/>
      <c r="F82" s="90"/>
      <c r="G82" s="90"/>
      <c r="H82" s="90"/>
      <c r="I82" s="90"/>
      <c r="J82" s="87"/>
      <c r="K82" s="90"/>
      <c r="L82" s="90"/>
    </row>
    <row r="83" spans="1:19" ht="21.75" x14ac:dyDescent="0.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</row>
    <row r="84" spans="1:19" ht="21.75" x14ac:dyDescent="0.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</row>
    <row r="85" spans="1:19" ht="21.75" x14ac:dyDescent="0.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</row>
    <row r="86" spans="1:19" ht="21.75" x14ac:dyDescent="0.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</row>
    <row r="87" spans="1:19" ht="21.75" x14ac:dyDescent="0.5">
      <c r="A87" s="15"/>
      <c r="B87" s="15"/>
      <c r="C87" s="15"/>
      <c r="D87" s="15"/>
      <c r="E87" s="15"/>
      <c r="F87" s="250"/>
      <c r="G87" s="15"/>
      <c r="H87" s="15"/>
      <c r="I87" s="15"/>
      <c r="J87" s="15"/>
      <c r="K87" s="419" t="s">
        <v>105</v>
      </c>
      <c r="L87" s="428">
        <v>4</v>
      </c>
    </row>
    <row r="88" spans="1:19" ht="24" x14ac:dyDescent="0.55000000000000004">
      <c r="A88" s="460" t="s">
        <v>6</v>
      </c>
      <c r="B88" s="460"/>
      <c r="C88" s="460"/>
      <c r="D88" s="460"/>
      <c r="E88" s="460"/>
      <c r="F88" s="460"/>
      <c r="G88" s="460"/>
      <c r="H88" s="460"/>
      <c r="I88" s="460"/>
      <c r="J88" s="460"/>
      <c r="K88" s="460"/>
      <c r="L88" s="460"/>
      <c r="M88" s="62"/>
      <c r="N88" s="62"/>
      <c r="O88" s="62"/>
      <c r="P88" s="62"/>
      <c r="Q88" s="62"/>
      <c r="R88" s="62"/>
      <c r="S88" s="62"/>
    </row>
    <row r="89" spans="1:19" ht="24" x14ac:dyDescent="0.55000000000000004">
      <c r="A89" s="460" t="s">
        <v>111</v>
      </c>
      <c r="B89" s="460"/>
      <c r="C89" s="460"/>
      <c r="D89" s="460"/>
      <c r="E89" s="460"/>
      <c r="F89" s="460"/>
      <c r="G89" s="460"/>
      <c r="H89" s="460"/>
      <c r="I89" s="460"/>
      <c r="J89" s="460"/>
      <c r="K89" s="460"/>
      <c r="L89" s="460"/>
      <c r="M89" s="62"/>
      <c r="N89" s="62"/>
      <c r="O89" s="62"/>
      <c r="P89" s="62"/>
      <c r="Q89" s="62"/>
      <c r="R89" s="62"/>
      <c r="S89" s="62"/>
    </row>
    <row r="90" spans="1:19" ht="24" x14ac:dyDescent="0.55000000000000004">
      <c r="A90" s="460" t="s">
        <v>128</v>
      </c>
      <c r="B90" s="460"/>
      <c r="C90" s="460"/>
      <c r="D90" s="460"/>
      <c r="E90" s="460"/>
      <c r="F90" s="460"/>
      <c r="G90" s="460"/>
      <c r="H90" s="460"/>
      <c r="I90" s="460"/>
      <c r="J90" s="460"/>
      <c r="K90" s="460"/>
      <c r="L90" s="460"/>
      <c r="M90" s="62"/>
      <c r="N90" s="62"/>
      <c r="O90" s="62"/>
      <c r="P90" s="62"/>
      <c r="Q90" s="62"/>
      <c r="R90" s="62"/>
      <c r="S90" s="62"/>
    </row>
    <row r="91" spans="1:19" ht="24" x14ac:dyDescent="0.55000000000000004">
      <c r="A91" s="460" t="s">
        <v>227</v>
      </c>
      <c r="B91" s="460"/>
      <c r="C91" s="460"/>
      <c r="D91" s="460"/>
      <c r="E91" s="460"/>
      <c r="F91" s="460"/>
      <c r="G91" s="460"/>
      <c r="H91" s="460"/>
      <c r="I91" s="460"/>
      <c r="J91" s="460"/>
      <c r="K91" s="460"/>
      <c r="L91" s="460"/>
      <c r="M91" s="62"/>
      <c r="N91" s="62"/>
      <c r="O91" s="62"/>
      <c r="P91" s="62"/>
      <c r="Q91" s="62"/>
      <c r="R91" s="62"/>
      <c r="S91" s="62"/>
    </row>
    <row r="92" spans="1:19" ht="24" x14ac:dyDescent="0.55000000000000004">
      <c r="A92" s="479" t="s">
        <v>283</v>
      </c>
      <c r="B92" s="479"/>
      <c r="C92" s="479"/>
      <c r="D92" s="479"/>
      <c r="E92" s="479"/>
      <c r="F92" s="479"/>
      <c r="G92" s="479"/>
      <c r="H92" s="479"/>
      <c r="I92" s="479"/>
      <c r="J92" s="479"/>
      <c r="K92" s="479"/>
      <c r="L92" s="479"/>
      <c r="M92" s="231"/>
      <c r="N92" s="231"/>
      <c r="O92" s="231"/>
      <c r="P92" s="231"/>
      <c r="Q92" s="231"/>
      <c r="R92" s="231"/>
      <c r="S92" s="231"/>
    </row>
    <row r="93" spans="1:19" ht="24" x14ac:dyDescent="0.55000000000000004">
      <c r="A93" s="479" t="s">
        <v>284</v>
      </c>
      <c r="B93" s="479"/>
      <c r="C93" s="479"/>
      <c r="D93" s="479"/>
      <c r="E93" s="479"/>
      <c r="F93" s="479"/>
      <c r="G93" s="479"/>
      <c r="H93" s="479"/>
      <c r="I93" s="479"/>
      <c r="J93" s="479"/>
      <c r="K93" s="479"/>
      <c r="L93" s="479"/>
      <c r="M93" s="62"/>
      <c r="N93" s="62"/>
      <c r="O93" s="62"/>
      <c r="P93" s="62"/>
      <c r="Q93" s="62"/>
      <c r="R93" s="62"/>
      <c r="S93" s="62"/>
    </row>
    <row r="94" spans="1:19" ht="24" x14ac:dyDescent="0.55000000000000004">
      <c r="A94" s="2" t="s">
        <v>7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24" x14ac:dyDescent="0.55000000000000004">
      <c r="A95" s="2"/>
      <c r="B95" s="2" t="s">
        <v>107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21.75" x14ac:dyDescent="0.5">
      <c r="A96" s="480" t="s">
        <v>8</v>
      </c>
      <c r="B96" s="480" t="s">
        <v>3</v>
      </c>
      <c r="C96" s="480" t="s">
        <v>9</v>
      </c>
      <c r="D96" s="68"/>
      <c r="E96" s="64" t="s">
        <v>10</v>
      </c>
      <c r="F96" s="483" t="s">
        <v>97</v>
      </c>
      <c r="G96" s="484"/>
      <c r="H96" s="484"/>
      <c r="I96" s="485"/>
      <c r="J96" s="64" t="s">
        <v>44</v>
      </c>
      <c r="K96" s="64" t="s">
        <v>12</v>
      </c>
      <c r="L96" s="64" t="s">
        <v>14</v>
      </c>
      <c r="M96" s="43"/>
      <c r="N96" s="43"/>
      <c r="O96" s="232"/>
      <c r="P96" s="43"/>
      <c r="Q96" s="43"/>
      <c r="R96" s="43"/>
      <c r="S96" s="232"/>
    </row>
    <row r="97" spans="1:19" ht="21.75" x14ac:dyDescent="0.5">
      <c r="A97" s="481"/>
      <c r="B97" s="481"/>
      <c r="C97" s="481"/>
      <c r="D97" s="68"/>
      <c r="E97" s="69" t="s">
        <v>11</v>
      </c>
      <c r="F97" s="64">
        <v>2561</v>
      </c>
      <c r="G97" s="64">
        <v>2562</v>
      </c>
      <c r="H97" s="64">
        <v>2563</v>
      </c>
      <c r="I97" s="64">
        <v>2564</v>
      </c>
      <c r="J97" s="69" t="s">
        <v>36</v>
      </c>
      <c r="K97" s="69" t="s">
        <v>13</v>
      </c>
      <c r="L97" s="69" t="s">
        <v>15</v>
      </c>
      <c r="M97" s="232"/>
      <c r="N97" s="232"/>
      <c r="O97" s="232"/>
      <c r="P97" s="43"/>
      <c r="Q97" s="43"/>
      <c r="R97" s="43"/>
      <c r="S97" s="232"/>
    </row>
    <row r="98" spans="1:19" ht="21.75" x14ac:dyDescent="0.5">
      <c r="A98" s="482"/>
      <c r="B98" s="482"/>
      <c r="C98" s="482"/>
      <c r="D98" s="68"/>
      <c r="E98" s="233"/>
      <c r="F98" s="71" t="s">
        <v>5</v>
      </c>
      <c r="G98" s="71" t="s">
        <v>5</v>
      </c>
      <c r="H98" s="71" t="s">
        <v>5</v>
      </c>
      <c r="I98" s="71" t="s">
        <v>5</v>
      </c>
      <c r="J98" s="71"/>
      <c r="K98" s="71"/>
      <c r="L98" s="71" t="s">
        <v>130</v>
      </c>
      <c r="M98" s="232"/>
      <c r="N98" s="232"/>
      <c r="O98" s="232"/>
      <c r="P98" s="10"/>
      <c r="Q98" s="10"/>
      <c r="R98" s="10"/>
      <c r="S98" s="232"/>
    </row>
    <row r="99" spans="1:19" ht="21.75" x14ac:dyDescent="0.5">
      <c r="A99" s="20">
        <v>6</v>
      </c>
      <c r="B99" s="108" t="s">
        <v>1619</v>
      </c>
      <c r="C99" s="108" t="s">
        <v>339</v>
      </c>
      <c r="D99" s="50"/>
      <c r="E99" s="75" t="s">
        <v>1391</v>
      </c>
      <c r="F99" s="173">
        <v>4500000</v>
      </c>
      <c r="G99" s="173">
        <v>4500000</v>
      </c>
      <c r="H99" s="173">
        <v>4500000</v>
      </c>
      <c r="I99" s="173">
        <v>4500000</v>
      </c>
      <c r="J99" s="83" t="s">
        <v>2</v>
      </c>
      <c r="K99" s="75" t="s">
        <v>1627</v>
      </c>
      <c r="L99" s="84" t="s">
        <v>304</v>
      </c>
    </row>
    <row r="100" spans="1:19" ht="19.5" x14ac:dyDescent="0.45">
      <c r="A100" s="54"/>
      <c r="B100" s="109" t="s">
        <v>1620</v>
      </c>
      <c r="C100" s="109" t="s">
        <v>1302</v>
      </c>
      <c r="D100" s="88"/>
      <c r="E100" s="82" t="s">
        <v>1392</v>
      </c>
      <c r="F100" s="89"/>
      <c r="G100" s="89"/>
      <c r="H100" s="89"/>
      <c r="I100" s="89"/>
      <c r="J100" s="85" t="s">
        <v>49</v>
      </c>
      <c r="K100" s="82" t="s">
        <v>38</v>
      </c>
      <c r="L100" s="240" t="s">
        <v>1290</v>
      </c>
    </row>
    <row r="101" spans="1:19" ht="19.5" x14ac:dyDescent="0.45">
      <c r="A101" s="54"/>
      <c r="B101" s="109" t="s">
        <v>1621</v>
      </c>
      <c r="C101" s="109" t="s">
        <v>1304</v>
      </c>
      <c r="D101" s="88"/>
      <c r="E101" s="82"/>
      <c r="F101" s="89"/>
      <c r="G101" s="89"/>
      <c r="H101" s="89"/>
      <c r="I101" s="89"/>
      <c r="J101" s="85" t="s">
        <v>42</v>
      </c>
      <c r="K101" s="82" t="s">
        <v>229</v>
      </c>
      <c r="L101" s="246" t="s">
        <v>228</v>
      </c>
    </row>
    <row r="102" spans="1:19" ht="19.5" x14ac:dyDescent="0.45">
      <c r="A102" s="54"/>
      <c r="B102" s="109" t="s">
        <v>1622</v>
      </c>
      <c r="C102" s="109"/>
      <c r="D102" s="88"/>
      <c r="E102" s="82"/>
      <c r="F102" s="89"/>
      <c r="G102" s="89"/>
      <c r="H102" s="89"/>
      <c r="I102" s="89"/>
      <c r="J102" s="82"/>
      <c r="K102" s="82" t="s">
        <v>1628</v>
      </c>
      <c r="L102" s="89"/>
    </row>
    <row r="103" spans="1:19" ht="19.5" x14ac:dyDescent="0.45">
      <c r="A103" s="55"/>
      <c r="B103" s="87"/>
      <c r="C103" s="87"/>
      <c r="D103" s="97"/>
      <c r="E103" s="87"/>
      <c r="F103" s="90"/>
      <c r="G103" s="90"/>
      <c r="H103" s="90"/>
      <c r="I103" s="90"/>
      <c r="J103" s="87"/>
      <c r="K103" s="87" t="s">
        <v>1623</v>
      </c>
      <c r="L103" s="90"/>
    </row>
    <row r="104" spans="1:19" ht="21.75" x14ac:dyDescent="0.5">
      <c r="A104" s="20">
        <v>7</v>
      </c>
      <c r="B104" s="108" t="s">
        <v>1382</v>
      </c>
      <c r="C104" s="108" t="s">
        <v>1305</v>
      </c>
      <c r="D104" s="50"/>
      <c r="E104" s="75" t="s">
        <v>1393</v>
      </c>
      <c r="F104" s="173">
        <v>3000000</v>
      </c>
      <c r="G104" s="173">
        <v>3000000</v>
      </c>
      <c r="H104" s="173">
        <v>3000000</v>
      </c>
      <c r="I104" s="173">
        <v>3000000</v>
      </c>
      <c r="J104" s="83" t="s">
        <v>2</v>
      </c>
      <c r="K104" s="75" t="s">
        <v>1627</v>
      </c>
      <c r="L104" s="84" t="s">
        <v>304</v>
      </c>
    </row>
    <row r="105" spans="1:19" ht="19.5" x14ac:dyDescent="0.45">
      <c r="A105" s="54"/>
      <c r="B105" s="109" t="s">
        <v>1306</v>
      </c>
      <c r="C105" s="109" t="s">
        <v>1307</v>
      </c>
      <c r="D105" s="88"/>
      <c r="E105" s="82" t="s">
        <v>1394</v>
      </c>
      <c r="F105" s="89"/>
      <c r="G105" s="89"/>
      <c r="H105" s="89"/>
      <c r="I105" s="89"/>
      <c r="J105" s="85" t="s">
        <v>49</v>
      </c>
      <c r="K105" s="82" t="s">
        <v>38</v>
      </c>
      <c r="L105" s="240" t="s">
        <v>1290</v>
      </c>
    </row>
    <row r="106" spans="1:19" ht="19.5" x14ac:dyDescent="0.45">
      <c r="A106" s="54"/>
      <c r="B106" s="109" t="s">
        <v>1308</v>
      </c>
      <c r="C106" s="109" t="s">
        <v>1309</v>
      </c>
      <c r="D106" s="88"/>
      <c r="E106" s="82"/>
      <c r="F106" s="89"/>
      <c r="G106" s="89"/>
      <c r="H106" s="89"/>
      <c r="I106" s="89"/>
      <c r="J106" s="85" t="s">
        <v>42</v>
      </c>
      <c r="K106" s="82" t="s">
        <v>229</v>
      </c>
      <c r="L106" s="246" t="s">
        <v>228</v>
      </c>
    </row>
    <row r="107" spans="1:19" ht="19.5" x14ac:dyDescent="0.45">
      <c r="A107" s="54"/>
      <c r="B107" s="109" t="s">
        <v>1310</v>
      </c>
      <c r="C107" s="109" t="s">
        <v>380</v>
      </c>
      <c r="D107" s="88"/>
      <c r="E107" s="82"/>
      <c r="F107" s="89"/>
      <c r="G107" s="89"/>
      <c r="H107" s="89"/>
      <c r="I107" s="89"/>
      <c r="J107" s="85"/>
      <c r="K107" s="82" t="s">
        <v>1629</v>
      </c>
      <c r="L107" s="82"/>
    </row>
    <row r="108" spans="1:19" ht="19.5" x14ac:dyDescent="0.45">
      <c r="A108" s="54"/>
      <c r="B108" s="109" t="s">
        <v>1624</v>
      </c>
      <c r="C108" s="109"/>
      <c r="D108" s="88"/>
      <c r="E108" s="82"/>
      <c r="F108" s="89"/>
      <c r="G108" s="89"/>
      <c r="H108" s="89"/>
      <c r="I108" s="89"/>
      <c r="J108" s="85"/>
      <c r="K108" s="82"/>
      <c r="L108" s="82"/>
    </row>
    <row r="109" spans="1:19" ht="19.5" x14ac:dyDescent="0.45">
      <c r="A109" s="54"/>
      <c r="B109" s="109" t="s">
        <v>1625</v>
      </c>
      <c r="C109" s="109"/>
      <c r="D109" s="88"/>
      <c r="E109" s="82"/>
      <c r="F109" s="89"/>
      <c r="G109" s="89"/>
      <c r="H109" s="89"/>
      <c r="I109" s="89"/>
      <c r="J109" s="85"/>
      <c r="K109" s="82"/>
      <c r="L109" s="82"/>
    </row>
    <row r="110" spans="1:19" ht="19.5" x14ac:dyDescent="0.45">
      <c r="A110" s="54"/>
      <c r="B110" s="109" t="s">
        <v>1626</v>
      </c>
      <c r="C110" s="109"/>
      <c r="D110" s="88"/>
      <c r="E110" s="82"/>
      <c r="F110" s="89"/>
      <c r="G110" s="89"/>
      <c r="H110" s="89"/>
      <c r="I110" s="89"/>
      <c r="J110" s="82"/>
      <c r="K110" s="82"/>
      <c r="L110" s="89"/>
    </row>
    <row r="111" spans="1:19" ht="19.5" x14ac:dyDescent="0.45">
      <c r="A111" s="55"/>
      <c r="B111" s="87" t="s">
        <v>239</v>
      </c>
      <c r="C111" s="87"/>
      <c r="D111" s="97"/>
      <c r="E111" s="87"/>
      <c r="F111" s="90"/>
      <c r="G111" s="90"/>
      <c r="H111" s="90"/>
      <c r="I111" s="90"/>
      <c r="J111" s="87"/>
      <c r="K111" s="90"/>
      <c r="L111" s="90"/>
    </row>
    <row r="112" spans="1:19" ht="21.75" x14ac:dyDescent="0.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</row>
    <row r="113" spans="1:19" ht="21.75" x14ac:dyDescent="0.5">
      <c r="A113" s="15"/>
      <c r="B113" s="15"/>
      <c r="C113" s="15"/>
      <c r="D113" s="15"/>
      <c r="E113" s="15"/>
      <c r="F113" s="250"/>
      <c r="G113" s="15"/>
      <c r="H113" s="15"/>
      <c r="I113" s="15"/>
      <c r="J113" s="15"/>
      <c r="K113" s="419" t="s">
        <v>105</v>
      </c>
      <c r="L113" s="428">
        <v>5</v>
      </c>
    </row>
    <row r="114" spans="1:19" ht="24" x14ac:dyDescent="0.55000000000000004">
      <c r="A114" s="460" t="s">
        <v>6</v>
      </c>
      <c r="B114" s="460"/>
      <c r="C114" s="460"/>
      <c r="D114" s="460"/>
      <c r="E114" s="460"/>
      <c r="F114" s="460"/>
      <c r="G114" s="460"/>
      <c r="H114" s="460"/>
      <c r="I114" s="460"/>
      <c r="J114" s="460"/>
      <c r="K114" s="460"/>
      <c r="L114" s="460"/>
      <c r="M114" s="62"/>
      <c r="N114" s="62"/>
      <c r="O114" s="62"/>
      <c r="P114" s="62"/>
      <c r="Q114" s="62"/>
      <c r="R114" s="62"/>
      <c r="S114" s="62"/>
    </row>
    <row r="115" spans="1:19" ht="24" x14ac:dyDescent="0.55000000000000004">
      <c r="A115" s="460" t="s">
        <v>111</v>
      </c>
      <c r="B115" s="460"/>
      <c r="C115" s="460"/>
      <c r="D115" s="460"/>
      <c r="E115" s="460"/>
      <c r="F115" s="460"/>
      <c r="G115" s="460"/>
      <c r="H115" s="460"/>
      <c r="I115" s="460"/>
      <c r="J115" s="460"/>
      <c r="K115" s="460"/>
      <c r="L115" s="460"/>
      <c r="M115" s="62"/>
      <c r="N115" s="62"/>
      <c r="O115" s="62"/>
      <c r="P115" s="62"/>
      <c r="Q115" s="62"/>
      <c r="R115" s="62"/>
      <c r="S115" s="62"/>
    </row>
    <row r="116" spans="1:19" ht="24" x14ac:dyDescent="0.55000000000000004">
      <c r="A116" s="460" t="s">
        <v>128</v>
      </c>
      <c r="B116" s="460"/>
      <c r="C116" s="460"/>
      <c r="D116" s="460"/>
      <c r="E116" s="460"/>
      <c r="F116" s="460"/>
      <c r="G116" s="460"/>
      <c r="H116" s="460"/>
      <c r="I116" s="460"/>
      <c r="J116" s="460"/>
      <c r="K116" s="460"/>
      <c r="L116" s="460"/>
      <c r="M116" s="62"/>
      <c r="N116" s="62"/>
      <c r="O116" s="62"/>
      <c r="P116" s="62"/>
      <c r="Q116" s="62"/>
      <c r="R116" s="62"/>
      <c r="S116" s="62"/>
    </row>
    <row r="117" spans="1:19" ht="24" x14ac:dyDescent="0.55000000000000004">
      <c r="A117" s="460" t="s">
        <v>227</v>
      </c>
      <c r="B117" s="460"/>
      <c r="C117" s="460"/>
      <c r="D117" s="460"/>
      <c r="E117" s="460"/>
      <c r="F117" s="460"/>
      <c r="G117" s="460"/>
      <c r="H117" s="460"/>
      <c r="I117" s="460"/>
      <c r="J117" s="460"/>
      <c r="K117" s="460"/>
      <c r="L117" s="460"/>
      <c r="M117" s="62"/>
      <c r="N117" s="62"/>
      <c r="O117" s="62"/>
      <c r="P117" s="62"/>
      <c r="Q117" s="62"/>
      <c r="R117" s="62"/>
      <c r="S117" s="62"/>
    </row>
    <row r="118" spans="1:19" ht="24" x14ac:dyDescent="0.55000000000000004">
      <c r="A118" s="479" t="s">
        <v>283</v>
      </c>
      <c r="B118" s="479"/>
      <c r="C118" s="479"/>
      <c r="D118" s="479"/>
      <c r="E118" s="479"/>
      <c r="F118" s="479"/>
      <c r="G118" s="479"/>
      <c r="H118" s="479"/>
      <c r="I118" s="479"/>
      <c r="J118" s="479"/>
      <c r="K118" s="479"/>
      <c r="L118" s="479"/>
      <c r="M118" s="231"/>
      <c r="N118" s="231"/>
      <c r="O118" s="231"/>
      <c r="P118" s="231"/>
      <c r="Q118" s="231"/>
      <c r="R118" s="231"/>
      <c r="S118" s="231"/>
    </row>
    <row r="119" spans="1:19" ht="24" x14ac:dyDescent="0.55000000000000004">
      <c r="A119" s="479" t="s">
        <v>284</v>
      </c>
      <c r="B119" s="479"/>
      <c r="C119" s="479"/>
      <c r="D119" s="479"/>
      <c r="E119" s="479"/>
      <c r="F119" s="479"/>
      <c r="G119" s="479"/>
      <c r="H119" s="479"/>
      <c r="I119" s="479"/>
      <c r="J119" s="479"/>
      <c r="K119" s="479"/>
      <c r="L119" s="479"/>
      <c r="M119" s="62"/>
      <c r="N119" s="62"/>
      <c r="O119" s="62"/>
      <c r="P119" s="62"/>
      <c r="Q119" s="62"/>
      <c r="R119" s="62"/>
      <c r="S119" s="62"/>
    </row>
    <row r="120" spans="1:19" ht="24" x14ac:dyDescent="0.55000000000000004">
      <c r="A120" s="2" t="s">
        <v>7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24" x14ac:dyDescent="0.55000000000000004">
      <c r="A121" s="2"/>
      <c r="B121" s="2" t="s">
        <v>107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21.75" x14ac:dyDescent="0.5">
      <c r="A122" s="480" t="s">
        <v>8</v>
      </c>
      <c r="B122" s="480" t="s">
        <v>3</v>
      </c>
      <c r="C122" s="480" t="s">
        <v>9</v>
      </c>
      <c r="D122" s="68"/>
      <c r="E122" s="64" t="s">
        <v>10</v>
      </c>
      <c r="F122" s="483" t="s">
        <v>97</v>
      </c>
      <c r="G122" s="484"/>
      <c r="H122" s="484"/>
      <c r="I122" s="485"/>
      <c r="J122" s="64" t="s">
        <v>44</v>
      </c>
      <c r="K122" s="64" t="s">
        <v>12</v>
      </c>
      <c r="L122" s="64" t="s">
        <v>14</v>
      </c>
      <c r="M122" s="43"/>
      <c r="N122" s="43"/>
      <c r="O122" s="232"/>
      <c r="P122" s="43"/>
      <c r="Q122" s="43"/>
      <c r="R122" s="43"/>
      <c r="S122" s="232"/>
    </row>
    <row r="123" spans="1:19" ht="21.75" x14ac:dyDescent="0.5">
      <c r="A123" s="481"/>
      <c r="B123" s="481"/>
      <c r="C123" s="481"/>
      <c r="D123" s="68"/>
      <c r="E123" s="69" t="s">
        <v>11</v>
      </c>
      <c r="F123" s="64">
        <v>2561</v>
      </c>
      <c r="G123" s="64">
        <v>2562</v>
      </c>
      <c r="H123" s="64">
        <v>2563</v>
      </c>
      <c r="I123" s="64">
        <v>2564</v>
      </c>
      <c r="J123" s="69" t="s">
        <v>36</v>
      </c>
      <c r="K123" s="69" t="s">
        <v>13</v>
      </c>
      <c r="L123" s="69" t="s">
        <v>15</v>
      </c>
      <c r="M123" s="232"/>
      <c r="N123" s="232"/>
      <c r="O123" s="232"/>
      <c r="P123" s="43"/>
      <c r="Q123" s="43"/>
      <c r="R123" s="43"/>
      <c r="S123" s="232"/>
    </row>
    <row r="124" spans="1:19" ht="21.75" x14ac:dyDescent="0.5">
      <c r="A124" s="482"/>
      <c r="B124" s="482"/>
      <c r="C124" s="482"/>
      <c r="D124" s="68"/>
      <c r="E124" s="233"/>
      <c r="F124" s="71" t="s">
        <v>5</v>
      </c>
      <c r="G124" s="71" t="s">
        <v>5</v>
      </c>
      <c r="H124" s="71" t="s">
        <v>5</v>
      </c>
      <c r="I124" s="71" t="s">
        <v>5</v>
      </c>
      <c r="J124" s="71"/>
      <c r="K124" s="71"/>
      <c r="L124" s="71" t="s">
        <v>130</v>
      </c>
      <c r="M124" s="232"/>
      <c r="N124" s="232"/>
      <c r="O124" s="232"/>
      <c r="P124" s="10"/>
      <c r="Q124" s="10"/>
      <c r="R124" s="10"/>
      <c r="S124" s="232"/>
    </row>
    <row r="125" spans="1:19" ht="21.75" x14ac:dyDescent="0.5">
      <c r="A125" s="20">
        <v>8</v>
      </c>
      <c r="B125" s="109" t="s">
        <v>1381</v>
      </c>
      <c r="C125" s="109" t="s">
        <v>432</v>
      </c>
      <c r="D125" s="50"/>
      <c r="E125" s="75" t="s">
        <v>1395</v>
      </c>
      <c r="F125" s="173">
        <v>4500000</v>
      </c>
      <c r="G125" s="173">
        <v>4500000</v>
      </c>
      <c r="H125" s="173">
        <v>4500000</v>
      </c>
      <c r="I125" s="173">
        <v>4500000</v>
      </c>
      <c r="J125" s="83" t="s">
        <v>2</v>
      </c>
      <c r="K125" s="247" t="s">
        <v>37</v>
      </c>
      <c r="L125" s="84" t="s">
        <v>304</v>
      </c>
    </row>
    <row r="126" spans="1:19" ht="19.5" x14ac:dyDescent="0.45">
      <c r="A126" s="54"/>
      <c r="B126" s="109" t="s">
        <v>1311</v>
      </c>
      <c r="C126" s="109" t="s">
        <v>1312</v>
      </c>
      <c r="D126" s="88"/>
      <c r="E126" s="82" t="s">
        <v>1396</v>
      </c>
      <c r="F126" s="89"/>
      <c r="G126" s="89"/>
      <c r="H126" s="89"/>
      <c r="I126" s="89"/>
      <c r="J126" s="85" t="s">
        <v>49</v>
      </c>
      <c r="K126" s="240" t="s">
        <v>38</v>
      </c>
      <c r="L126" s="240" t="s">
        <v>1290</v>
      </c>
    </row>
    <row r="127" spans="1:19" ht="19.5" x14ac:dyDescent="0.45">
      <c r="A127" s="54"/>
      <c r="B127" s="109" t="s">
        <v>264</v>
      </c>
      <c r="C127" s="109"/>
      <c r="D127" s="88"/>
      <c r="E127" s="82"/>
      <c r="F127" s="89"/>
      <c r="G127" s="89"/>
      <c r="H127" s="89"/>
      <c r="I127" s="89"/>
      <c r="J127" s="85" t="s">
        <v>42</v>
      </c>
      <c r="K127" s="240" t="s">
        <v>229</v>
      </c>
      <c r="L127" s="40" t="s">
        <v>228</v>
      </c>
    </row>
    <row r="128" spans="1:19" ht="19.5" x14ac:dyDescent="0.45">
      <c r="A128" s="54"/>
      <c r="B128" s="109"/>
      <c r="C128" s="109"/>
      <c r="D128" s="88"/>
      <c r="E128" s="82"/>
      <c r="F128" s="89"/>
      <c r="G128" s="89"/>
      <c r="H128" s="89"/>
      <c r="I128" s="89"/>
      <c r="J128" s="82"/>
      <c r="K128" s="82"/>
      <c r="L128" s="89"/>
    </row>
    <row r="129" spans="1:12" ht="19.5" x14ac:dyDescent="0.45">
      <c r="A129" s="54"/>
      <c r="B129" s="109"/>
      <c r="C129" s="109"/>
      <c r="D129" s="88"/>
      <c r="E129" s="49"/>
      <c r="F129" s="89"/>
      <c r="G129" s="89"/>
      <c r="H129" s="89"/>
      <c r="I129" s="89"/>
      <c r="J129" s="82"/>
      <c r="K129" s="82"/>
      <c r="L129" s="54"/>
    </row>
    <row r="130" spans="1:12" ht="19.5" x14ac:dyDescent="0.45">
      <c r="A130" s="55"/>
      <c r="B130" s="87"/>
      <c r="C130" s="87"/>
      <c r="D130" s="97"/>
      <c r="E130" s="87"/>
      <c r="F130" s="90"/>
      <c r="G130" s="90"/>
      <c r="H130" s="90"/>
      <c r="I130" s="90"/>
      <c r="J130" s="87"/>
      <c r="K130" s="90"/>
      <c r="L130" s="90"/>
    </row>
    <row r="131" spans="1:12" ht="21.75" x14ac:dyDescent="0.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</row>
    <row r="132" spans="1:12" ht="21.75" x14ac:dyDescent="0.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</row>
    <row r="133" spans="1:12" ht="21.75" x14ac:dyDescent="0.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</row>
    <row r="134" spans="1:12" ht="21.75" x14ac:dyDescent="0.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</row>
    <row r="135" spans="1:12" ht="21.75" x14ac:dyDescent="0.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</row>
    <row r="136" spans="1:12" ht="21.75" x14ac:dyDescent="0.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</row>
    <row r="137" spans="1:12" ht="21.75" x14ac:dyDescent="0.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</row>
    <row r="138" spans="1:12" ht="21.75" x14ac:dyDescent="0.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</row>
    <row r="139" spans="1:12" ht="21.75" x14ac:dyDescent="0.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</row>
    <row r="142" spans="1:12" s="136" customFormat="1" ht="19.5" x14ac:dyDescent="0.45">
      <c r="A142" s="141"/>
      <c r="B142" s="110"/>
      <c r="C142" s="110"/>
      <c r="D142" s="110"/>
      <c r="E142" s="170"/>
      <c r="F142" s="170"/>
      <c r="G142" s="170"/>
      <c r="H142" s="170"/>
      <c r="I142" s="141"/>
      <c r="J142" s="110"/>
      <c r="K142" s="141"/>
    </row>
  </sheetData>
  <mergeCells count="50">
    <mergeCell ref="A4:L4"/>
    <mergeCell ref="A3:L3"/>
    <mergeCell ref="B11:B13"/>
    <mergeCell ref="C11:C13"/>
    <mergeCell ref="F11:I11"/>
    <mergeCell ref="A6:L6"/>
    <mergeCell ref="A11:A13"/>
    <mergeCell ref="A8:L8"/>
    <mergeCell ref="A7:L7"/>
    <mergeCell ref="A38:A40"/>
    <mergeCell ref="B38:B40"/>
    <mergeCell ref="C38:C40"/>
    <mergeCell ref="F38:I38"/>
    <mergeCell ref="A5:L5"/>
    <mergeCell ref="A34:L34"/>
    <mergeCell ref="A35:L35"/>
    <mergeCell ref="A30:L30"/>
    <mergeCell ref="A31:L31"/>
    <mergeCell ref="A32:L32"/>
    <mergeCell ref="A33:L33"/>
    <mergeCell ref="A61:L61"/>
    <mergeCell ref="A62:L62"/>
    <mergeCell ref="A63:L63"/>
    <mergeCell ref="A64:L64"/>
    <mergeCell ref="A65:L65"/>
    <mergeCell ref="A66:L66"/>
    <mergeCell ref="A69:A71"/>
    <mergeCell ref="B69:B71"/>
    <mergeCell ref="C69:C71"/>
    <mergeCell ref="F69:I69"/>
    <mergeCell ref="A88:L88"/>
    <mergeCell ref="A89:L89"/>
    <mergeCell ref="A90:L90"/>
    <mergeCell ref="A91:L91"/>
    <mergeCell ref="A92:L92"/>
    <mergeCell ref="A93:L93"/>
    <mergeCell ref="A96:A98"/>
    <mergeCell ref="B96:B98"/>
    <mergeCell ref="C96:C98"/>
    <mergeCell ref="F96:I96"/>
    <mergeCell ref="A114:L114"/>
    <mergeCell ref="A115:L115"/>
    <mergeCell ref="A116:L116"/>
    <mergeCell ref="A117:L117"/>
    <mergeCell ref="A118:L118"/>
    <mergeCell ref="A119:L119"/>
    <mergeCell ref="A122:A124"/>
    <mergeCell ref="B122:B124"/>
    <mergeCell ref="C122:C124"/>
    <mergeCell ref="F122:I122"/>
  </mergeCells>
  <pageMargins left="0" right="0" top="0.11811023622047245" bottom="0.11811023622047245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4"/>
  <sheetViews>
    <sheetView topLeftCell="A130" zoomScale="110" zoomScaleNormal="110" workbookViewId="0">
      <selection activeCell="I104" sqref="I104"/>
    </sheetView>
  </sheetViews>
  <sheetFormatPr defaultRowHeight="12.75" x14ac:dyDescent="0.2"/>
  <cols>
    <col min="1" max="1" width="6" customWidth="1"/>
    <col min="2" max="2" width="16.5703125" customWidth="1"/>
    <col min="3" max="3" width="11.140625" customWidth="1"/>
    <col min="4" max="5" width="15.85546875" customWidth="1"/>
    <col min="6" max="6" width="22.140625" customWidth="1"/>
    <col min="7" max="7" width="9.42578125" customWidth="1"/>
    <col min="8" max="8" width="9.7109375" customWidth="1"/>
    <col min="9" max="9" width="9.28515625" customWidth="1"/>
    <col min="10" max="10" width="10.28515625" bestFit="1" customWidth="1"/>
    <col min="11" max="11" width="11" customWidth="1"/>
  </cols>
  <sheetData>
    <row r="1" spans="1:17" ht="12.75" customHeight="1" x14ac:dyDescent="0.2">
      <c r="F1" s="105"/>
    </row>
    <row r="2" spans="1:17" ht="24" x14ac:dyDescent="0.55000000000000004">
      <c r="A2" s="35"/>
      <c r="B2" s="35"/>
      <c r="C2" s="35"/>
      <c r="D2" s="35"/>
      <c r="E2" s="35"/>
      <c r="F2" s="35"/>
      <c r="G2" s="35"/>
      <c r="H2" s="35"/>
      <c r="I2" s="35"/>
      <c r="J2" s="102" t="s">
        <v>133</v>
      </c>
      <c r="K2" s="419">
        <v>1</v>
      </c>
      <c r="M2" s="35"/>
      <c r="N2" s="35"/>
      <c r="O2" s="35"/>
      <c r="P2" s="35"/>
      <c r="Q2" s="36"/>
    </row>
    <row r="3" spans="1:17" ht="21.75" x14ac:dyDescent="0.5">
      <c r="A3" s="466" t="s">
        <v>134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</row>
    <row r="4" spans="1:17" ht="21.75" x14ac:dyDescent="0.5">
      <c r="A4" s="466" t="s">
        <v>111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63"/>
      <c r="M4" s="63"/>
      <c r="N4" s="63"/>
      <c r="O4" s="63"/>
      <c r="P4" s="63"/>
      <c r="Q4" s="63"/>
    </row>
    <row r="5" spans="1:17" ht="21.75" x14ac:dyDescent="0.5">
      <c r="A5" s="466" t="s">
        <v>230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</row>
    <row r="6" spans="1:17" ht="0.75" customHeight="1" x14ac:dyDescent="0.5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7" ht="21.75" x14ac:dyDescent="0.5">
      <c r="A7" s="64" t="s">
        <v>8</v>
      </c>
      <c r="B7" s="64" t="s">
        <v>131</v>
      </c>
      <c r="C7" s="64" t="s">
        <v>135</v>
      </c>
      <c r="D7" s="64" t="s">
        <v>136</v>
      </c>
      <c r="E7" s="64" t="s">
        <v>9</v>
      </c>
      <c r="F7" s="64" t="s">
        <v>10</v>
      </c>
      <c r="G7" s="483" t="s">
        <v>97</v>
      </c>
      <c r="H7" s="484"/>
      <c r="I7" s="484"/>
      <c r="J7" s="485"/>
      <c r="K7" s="64" t="s">
        <v>14</v>
      </c>
    </row>
    <row r="8" spans="1:17" ht="21.75" x14ac:dyDescent="0.5">
      <c r="A8" s="69"/>
      <c r="B8" s="69"/>
      <c r="C8" s="69"/>
      <c r="D8" s="69"/>
      <c r="E8" s="69"/>
      <c r="F8" s="69" t="s">
        <v>137</v>
      </c>
      <c r="G8" s="64">
        <v>2561</v>
      </c>
      <c r="H8" s="64">
        <v>2562</v>
      </c>
      <c r="I8" s="64">
        <v>2563</v>
      </c>
      <c r="J8" s="64">
        <v>2564</v>
      </c>
      <c r="K8" s="69" t="s">
        <v>15</v>
      </c>
    </row>
    <row r="9" spans="1:17" ht="21.75" x14ac:dyDescent="0.5">
      <c r="A9" s="71"/>
      <c r="B9" s="71"/>
      <c r="C9" s="71"/>
      <c r="D9" s="71"/>
      <c r="E9" s="71"/>
      <c r="F9" s="71"/>
      <c r="G9" s="71" t="s">
        <v>5</v>
      </c>
      <c r="H9" s="71" t="s">
        <v>5</v>
      </c>
      <c r="I9" s="71" t="s">
        <v>5</v>
      </c>
      <c r="J9" s="71" t="s">
        <v>5</v>
      </c>
      <c r="K9" s="71" t="s">
        <v>130</v>
      </c>
    </row>
    <row r="10" spans="1:17" ht="21.75" x14ac:dyDescent="0.5">
      <c r="A10" s="20">
        <v>1</v>
      </c>
      <c r="B10" s="20" t="s">
        <v>138</v>
      </c>
      <c r="C10" s="20" t="s">
        <v>70</v>
      </c>
      <c r="D10" s="20" t="s">
        <v>139</v>
      </c>
      <c r="E10" s="39" t="s">
        <v>140</v>
      </c>
      <c r="F10" s="39" t="s">
        <v>141</v>
      </c>
      <c r="G10" s="74">
        <v>130000</v>
      </c>
      <c r="H10" s="74">
        <v>130000</v>
      </c>
      <c r="I10" s="74">
        <v>130000</v>
      </c>
      <c r="J10" s="74">
        <v>130000</v>
      </c>
      <c r="K10" s="20" t="s">
        <v>76</v>
      </c>
    </row>
    <row r="11" spans="1:17" ht="21.75" x14ac:dyDescent="0.5">
      <c r="A11" s="6"/>
      <c r="B11" s="6"/>
      <c r="C11" s="6"/>
      <c r="D11" s="6"/>
      <c r="E11" s="6" t="s">
        <v>231</v>
      </c>
      <c r="F11" s="6" t="s">
        <v>143</v>
      </c>
      <c r="G11" s="6"/>
      <c r="H11" s="6"/>
      <c r="I11" s="6"/>
      <c r="J11" s="6"/>
      <c r="K11" s="6"/>
    </row>
    <row r="12" spans="1:17" ht="21.75" x14ac:dyDescent="0.5">
      <c r="A12" s="6"/>
      <c r="B12" s="6"/>
      <c r="C12" s="6"/>
      <c r="D12" s="6"/>
      <c r="E12" s="6" t="s">
        <v>232</v>
      </c>
      <c r="F12" s="6" t="s">
        <v>142</v>
      </c>
      <c r="G12" s="6"/>
      <c r="H12" s="6"/>
      <c r="I12" s="6"/>
      <c r="J12" s="6"/>
      <c r="K12" s="6"/>
    </row>
    <row r="13" spans="1:17" ht="21.75" x14ac:dyDescent="0.5">
      <c r="A13" s="6"/>
      <c r="B13" s="6"/>
      <c r="C13" s="6"/>
      <c r="D13" s="6"/>
      <c r="E13" s="6" t="s">
        <v>155</v>
      </c>
      <c r="F13" s="6" t="s">
        <v>144</v>
      </c>
      <c r="G13" s="6"/>
      <c r="H13" s="6"/>
      <c r="I13" s="6"/>
      <c r="J13" s="6"/>
      <c r="K13" s="6"/>
    </row>
    <row r="14" spans="1:17" ht="21.75" customHeight="1" x14ac:dyDescent="0.5">
      <c r="A14" s="6"/>
      <c r="B14" s="6"/>
      <c r="C14" s="6"/>
      <c r="D14" s="6"/>
      <c r="E14" s="6"/>
      <c r="F14" s="6" t="s">
        <v>233</v>
      </c>
      <c r="G14" s="6"/>
      <c r="H14" s="6"/>
      <c r="I14" s="6"/>
      <c r="J14" s="6"/>
      <c r="K14" s="6"/>
    </row>
    <row r="15" spans="1:17" ht="12" customHeight="1" x14ac:dyDescent="0.5">
      <c r="A15" s="25"/>
      <c r="B15" s="25"/>
      <c r="C15" s="25"/>
      <c r="D15" s="25"/>
      <c r="E15" s="25"/>
      <c r="F15" s="25" t="s">
        <v>28</v>
      </c>
      <c r="G15" s="25"/>
      <c r="H15" s="25"/>
      <c r="I15" s="25"/>
      <c r="J15" s="25"/>
      <c r="K15" s="25"/>
    </row>
    <row r="16" spans="1:17" ht="21.75" x14ac:dyDescent="0.5">
      <c r="A16" s="20">
        <v>2</v>
      </c>
      <c r="B16" s="20" t="s">
        <v>138</v>
      </c>
      <c r="C16" s="20" t="s">
        <v>70</v>
      </c>
      <c r="D16" s="20" t="s">
        <v>139</v>
      </c>
      <c r="E16" s="39" t="s">
        <v>140</v>
      </c>
      <c r="F16" s="39" t="s">
        <v>141</v>
      </c>
      <c r="G16" s="74">
        <v>100000</v>
      </c>
      <c r="H16" s="74">
        <v>100000</v>
      </c>
      <c r="I16" s="74">
        <v>100000</v>
      </c>
      <c r="J16" s="74">
        <v>100000</v>
      </c>
      <c r="K16" s="20" t="s">
        <v>88</v>
      </c>
    </row>
    <row r="17" spans="1:11" ht="21.75" x14ac:dyDescent="0.5">
      <c r="A17" s="6"/>
      <c r="B17" s="6"/>
      <c r="C17" s="6"/>
      <c r="D17" s="6"/>
      <c r="E17" s="6" t="s">
        <v>231</v>
      </c>
      <c r="F17" s="6" t="s">
        <v>146</v>
      </c>
      <c r="G17" s="6"/>
      <c r="H17" s="6"/>
      <c r="I17" s="6"/>
      <c r="J17" s="6"/>
      <c r="K17" s="6"/>
    </row>
    <row r="18" spans="1:11" ht="21.75" x14ac:dyDescent="0.5">
      <c r="A18" s="6"/>
      <c r="B18" s="6"/>
      <c r="C18" s="6"/>
      <c r="D18" s="6"/>
      <c r="E18" s="6" t="s">
        <v>232</v>
      </c>
      <c r="F18" s="6" t="s">
        <v>142</v>
      </c>
      <c r="G18" s="6"/>
      <c r="H18" s="6"/>
      <c r="I18" s="6"/>
      <c r="J18" s="6"/>
      <c r="K18" s="6"/>
    </row>
    <row r="19" spans="1:11" ht="21.75" x14ac:dyDescent="0.5">
      <c r="A19" s="6"/>
      <c r="B19" s="6"/>
      <c r="C19" s="6"/>
      <c r="D19" s="6"/>
      <c r="E19" s="6" t="s">
        <v>155</v>
      </c>
      <c r="F19" s="6" t="s">
        <v>144</v>
      </c>
      <c r="G19" s="6"/>
      <c r="H19" s="6"/>
      <c r="I19" s="6"/>
      <c r="J19" s="6"/>
      <c r="K19" s="6"/>
    </row>
    <row r="20" spans="1:11" ht="21.75" x14ac:dyDescent="0.5">
      <c r="A20" s="6"/>
      <c r="B20" s="6"/>
      <c r="C20" s="6"/>
      <c r="D20" s="6"/>
      <c r="E20" s="6"/>
      <c r="F20" s="6" t="s">
        <v>233</v>
      </c>
      <c r="G20" s="6"/>
      <c r="H20" s="6"/>
      <c r="I20" s="6"/>
      <c r="J20" s="6"/>
      <c r="K20" s="6"/>
    </row>
    <row r="21" spans="1:11" ht="7.5" customHeight="1" x14ac:dyDescent="0.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1" ht="21.75" x14ac:dyDescent="0.5">
      <c r="A22" s="20">
        <v>3</v>
      </c>
      <c r="B22" s="20" t="s">
        <v>55</v>
      </c>
      <c r="C22" s="20" t="s">
        <v>70</v>
      </c>
      <c r="D22" s="20" t="s">
        <v>139</v>
      </c>
      <c r="E22" s="39" t="s">
        <v>140</v>
      </c>
      <c r="F22" s="39" t="s">
        <v>141</v>
      </c>
      <c r="G22" s="74">
        <v>100000</v>
      </c>
      <c r="H22" s="74">
        <v>100000</v>
      </c>
      <c r="I22" s="74">
        <v>100000</v>
      </c>
      <c r="J22" s="74">
        <v>100000</v>
      </c>
      <c r="K22" s="20" t="s">
        <v>33</v>
      </c>
    </row>
    <row r="23" spans="1:11" ht="21.75" x14ac:dyDescent="0.5">
      <c r="A23" s="6"/>
      <c r="B23" s="6"/>
      <c r="C23" s="6"/>
      <c r="D23" s="6"/>
      <c r="E23" s="6" t="s">
        <v>231</v>
      </c>
      <c r="F23" s="6" t="s">
        <v>147</v>
      </c>
      <c r="G23" s="6"/>
      <c r="H23" s="6"/>
      <c r="I23" s="6"/>
      <c r="J23" s="6"/>
      <c r="K23" s="6"/>
    </row>
    <row r="24" spans="1:11" ht="21.75" x14ac:dyDescent="0.5">
      <c r="A24" s="6"/>
      <c r="B24" s="6"/>
      <c r="C24" s="6"/>
      <c r="D24" s="6"/>
      <c r="E24" s="6" t="s">
        <v>232</v>
      </c>
      <c r="F24" s="6" t="s">
        <v>148</v>
      </c>
      <c r="G24" s="6"/>
      <c r="H24" s="6"/>
      <c r="I24" s="6"/>
      <c r="J24" s="6"/>
      <c r="K24" s="6"/>
    </row>
    <row r="25" spans="1:11" ht="21.75" x14ac:dyDescent="0.5">
      <c r="A25" s="6"/>
      <c r="B25" s="6"/>
      <c r="C25" s="6"/>
      <c r="D25" s="6"/>
      <c r="E25" s="6" t="s">
        <v>155</v>
      </c>
      <c r="F25" s="6" t="s">
        <v>149</v>
      </c>
      <c r="G25" s="6"/>
      <c r="H25" s="6"/>
      <c r="I25" s="6"/>
      <c r="J25" s="6"/>
      <c r="K25" s="6"/>
    </row>
    <row r="26" spans="1:11" ht="21.75" x14ac:dyDescent="0.5">
      <c r="A26" s="6"/>
      <c r="B26" s="6"/>
      <c r="C26" s="6"/>
      <c r="D26" s="6"/>
      <c r="E26" s="6"/>
      <c r="F26" s="6" t="s">
        <v>144</v>
      </c>
      <c r="G26" s="6"/>
      <c r="H26" s="6"/>
      <c r="I26" s="6"/>
      <c r="J26" s="6"/>
      <c r="K26" s="6"/>
    </row>
    <row r="27" spans="1:11" ht="21" customHeight="1" x14ac:dyDescent="0.5">
      <c r="A27" s="25"/>
      <c r="B27" s="25"/>
      <c r="C27" s="25"/>
      <c r="D27" s="25"/>
      <c r="E27" s="25"/>
      <c r="F27" s="25" t="s">
        <v>233</v>
      </c>
      <c r="G27" s="25"/>
      <c r="H27" s="25"/>
      <c r="I27" s="25"/>
      <c r="J27" s="25"/>
      <c r="K27" s="25"/>
    </row>
    <row r="28" spans="1:11" ht="21.75" x14ac:dyDescent="0.5">
      <c r="A28" s="507"/>
      <c r="B28" s="507"/>
      <c r="C28" s="507"/>
      <c r="D28" s="507"/>
      <c r="E28" s="507"/>
      <c r="F28" s="507"/>
      <c r="G28" s="507"/>
      <c r="H28" s="507"/>
      <c r="I28" s="507"/>
      <c r="J28" s="507"/>
      <c r="K28" s="507"/>
    </row>
    <row r="29" spans="1:11" ht="21.75" x14ac:dyDescent="0.5">
      <c r="A29" s="35"/>
      <c r="B29" s="35"/>
      <c r="C29" s="35"/>
      <c r="D29" s="35"/>
      <c r="E29" s="35"/>
      <c r="F29" s="35"/>
      <c r="G29" s="35"/>
      <c r="H29" s="35"/>
      <c r="I29" s="35"/>
      <c r="J29" s="102" t="s">
        <v>133</v>
      </c>
      <c r="K29" s="32">
        <v>2</v>
      </c>
    </row>
    <row r="30" spans="1:11" ht="21.75" x14ac:dyDescent="0.5">
      <c r="A30" s="466" t="s">
        <v>134</v>
      </c>
      <c r="B30" s="466"/>
      <c r="C30" s="466"/>
      <c r="D30" s="466"/>
      <c r="E30" s="466"/>
      <c r="F30" s="466"/>
      <c r="G30" s="466"/>
      <c r="H30" s="466"/>
      <c r="I30" s="466"/>
      <c r="J30" s="466"/>
      <c r="K30" s="466"/>
    </row>
    <row r="31" spans="1:11" ht="21.75" x14ac:dyDescent="0.5">
      <c r="A31" s="466" t="s">
        <v>111</v>
      </c>
      <c r="B31" s="466"/>
      <c r="C31" s="466"/>
      <c r="D31" s="466"/>
      <c r="E31" s="466"/>
      <c r="F31" s="466"/>
      <c r="G31" s="466"/>
      <c r="H31" s="466"/>
      <c r="I31" s="466"/>
      <c r="J31" s="466"/>
      <c r="K31" s="466"/>
    </row>
    <row r="32" spans="1:11" ht="21.75" x14ac:dyDescent="0.5">
      <c r="A32" s="466" t="s">
        <v>230</v>
      </c>
      <c r="B32" s="466"/>
      <c r="C32" s="466"/>
      <c r="D32" s="466"/>
      <c r="E32" s="466"/>
      <c r="F32" s="466"/>
      <c r="G32" s="466"/>
      <c r="H32" s="466"/>
      <c r="I32" s="466"/>
      <c r="J32" s="466"/>
      <c r="K32" s="466"/>
    </row>
    <row r="33" spans="1:11" ht="21.75" x14ac:dyDescent="0.5">
      <c r="A33" s="466"/>
      <c r="B33" s="466"/>
      <c r="C33" s="466"/>
      <c r="D33" s="466"/>
      <c r="E33" s="466"/>
      <c r="F33" s="466"/>
      <c r="G33" s="466"/>
      <c r="H33" s="466"/>
      <c r="I33" s="466"/>
      <c r="J33" s="466"/>
      <c r="K33" s="466"/>
    </row>
    <row r="34" spans="1:11" ht="21.75" x14ac:dyDescent="0.5">
      <c r="A34" s="64" t="s">
        <v>8</v>
      </c>
      <c r="B34" s="64" t="s">
        <v>131</v>
      </c>
      <c r="C34" s="64" t="s">
        <v>135</v>
      </c>
      <c r="D34" s="64" t="s">
        <v>136</v>
      </c>
      <c r="E34" s="64" t="s">
        <v>9</v>
      </c>
      <c r="F34" s="64" t="s">
        <v>10</v>
      </c>
      <c r="G34" s="483" t="s">
        <v>97</v>
      </c>
      <c r="H34" s="484"/>
      <c r="I34" s="484"/>
      <c r="J34" s="485"/>
      <c r="K34" s="64" t="s">
        <v>14</v>
      </c>
    </row>
    <row r="35" spans="1:11" ht="21.75" x14ac:dyDescent="0.5">
      <c r="A35" s="69"/>
      <c r="B35" s="69"/>
      <c r="C35" s="69"/>
      <c r="D35" s="69"/>
      <c r="E35" s="69"/>
      <c r="F35" s="69" t="s">
        <v>137</v>
      </c>
      <c r="G35" s="64">
        <v>2561</v>
      </c>
      <c r="H35" s="64">
        <v>2562</v>
      </c>
      <c r="I35" s="64">
        <v>2563</v>
      </c>
      <c r="J35" s="64">
        <v>2564</v>
      </c>
      <c r="K35" s="69" t="s">
        <v>15</v>
      </c>
    </row>
    <row r="36" spans="1:11" ht="21.75" x14ac:dyDescent="0.5">
      <c r="A36" s="71"/>
      <c r="B36" s="71"/>
      <c r="C36" s="71"/>
      <c r="D36" s="71"/>
      <c r="E36" s="71"/>
      <c r="F36" s="71"/>
      <c r="G36" s="71" t="s">
        <v>5</v>
      </c>
      <c r="H36" s="71" t="s">
        <v>5</v>
      </c>
      <c r="I36" s="71" t="s">
        <v>5</v>
      </c>
      <c r="J36" s="71" t="s">
        <v>5</v>
      </c>
      <c r="K36" s="71" t="s">
        <v>130</v>
      </c>
    </row>
    <row r="37" spans="1:11" ht="21.75" x14ac:dyDescent="0.5">
      <c r="A37" s="20">
        <v>4</v>
      </c>
      <c r="B37" s="20" t="s">
        <v>150</v>
      </c>
      <c r="C37" s="20" t="s">
        <v>70</v>
      </c>
      <c r="D37" s="20" t="s">
        <v>139</v>
      </c>
      <c r="E37" s="39" t="s">
        <v>140</v>
      </c>
      <c r="F37" s="39" t="s">
        <v>141</v>
      </c>
      <c r="G37" s="74">
        <v>100000</v>
      </c>
      <c r="H37" s="74">
        <v>100000</v>
      </c>
      <c r="I37" s="74">
        <v>100000</v>
      </c>
      <c r="J37" s="74">
        <v>100000</v>
      </c>
      <c r="K37" s="20" t="s">
        <v>34</v>
      </c>
    </row>
    <row r="38" spans="1:11" ht="21.75" x14ac:dyDescent="0.5">
      <c r="A38" s="6"/>
      <c r="B38" s="6"/>
      <c r="C38" s="6"/>
      <c r="D38" s="6"/>
      <c r="E38" s="6" t="s">
        <v>285</v>
      </c>
      <c r="F38" s="6" t="s">
        <v>151</v>
      </c>
      <c r="G38" s="6"/>
      <c r="H38" s="6"/>
      <c r="I38" s="6"/>
      <c r="J38" s="6"/>
      <c r="K38" s="6"/>
    </row>
    <row r="39" spans="1:11" ht="21.75" x14ac:dyDescent="0.5">
      <c r="A39" s="6"/>
      <c r="B39" s="6"/>
      <c r="C39" s="6"/>
      <c r="D39" s="6"/>
      <c r="E39" s="6" t="s">
        <v>286</v>
      </c>
      <c r="F39" s="6" t="s">
        <v>142</v>
      </c>
      <c r="G39" s="6"/>
      <c r="H39" s="6"/>
      <c r="I39" s="6"/>
      <c r="J39" s="6"/>
      <c r="K39" s="6"/>
    </row>
    <row r="40" spans="1:11" ht="21.75" x14ac:dyDescent="0.5">
      <c r="A40" s="6"/>
      <c r="B40" s="6"/>
      <c r="C40" s="6"/>
      <c r="D40" s="6"/>
      <c r="E40" s="6" t="s">
        <v>27</v>
      </c>
      <c r="F40" s="6" t="s">
        <v>144</v>
      </c>
      <c r="G40" s="6"/>
      <c r="H40" s="6"/>
      <c r="I40" s="6"/>
      <c r="J40" s="6"/>
      <c r="K40" s="6"/>
    </row>
    <row r="41" spans="1:11" ht="21.75" x14ac:dyDescent="0.5">
      <c r="A41" s="6"/>
      <c r="B41" s="6"/>
      <c r="C41" s="6"/>
      <c r="D41" s="6"/>
      <c r="E41" s="6"/>
      <c r="F41" s="6" t="s">
        <v>287</v>
      </c>
      <c r="G41" s="6"/>
      <c r="H41" s="6"/>
      <c r="I41" s="6"/>
      <c r="J41" s="6"/>
      <c r="K41" s="6"/>
    </row>
    <row r="42" spans="1:11" ht="13.5" customHeight="1" x14ac:dyDescent="0.5">
      <c r="A42" s="6"/>
      <c r="B42" s="6"/>
      <c r="C42" s="6"/>
      <c r="D42" s="6"/>
      <c r="E42" s="6"/>
      <c r="F42" s="6"/>
      <c r="G42" s="6"/>
      <c r="H42" s="6"/>
      <c r="I42" s="6"/>
      <c r="J42" s="25"/>
      <c r="K42" s="6"/>
    </row>
    <row r="43" spans="1:11" ht="21.75" x14ac:dyDescent="0.5">
      <c r="A43" s="20">
        <v>5</v>
      </c>
      <c r="B43" s="20" t="s">
        <v>152</v>
      </c>
      <c r="C43" s="20" t="s">
        <v>70</v>
      </c>
      <c r="D43" s="420" t="s">
        <v>153</v>
      </c>
      <c r="E43" s="39" t="s">
        <v>140</v>
      </c>
      <c r="F43" s="5" t="s">
        <v>156</v>
      </c>
      <c r="G43" s="67">
        <v>100000</v>
      </c>
      <c r="H43" s="67">
        <v>100000</v>
      </c>
      <c r="I43" s="67">
        <v>100000</v>
      </c>
      <c r="J43" s="67">
        <v>100000</v>
      </c>
      <c r="K43" s="20" t="s">
        <v>76</v>
      </c>
    </row>
    <row r="44" spans="1:11" ht="21.75" x14ac:dyDescent="0.5">
      <c r="A44" s="6"/>
      <c r="B44" s="6"/>
      <c r="C44" s="6"/>
      <c r="D44" s="422" t="s">
        <v>154</v>
      </c>
      <c r="E44" s="6" t="s">
        <v>288</v>
      </c>
      <c r="F44" s="3" t="s">
        <v>157</v>
      </c>
      <c r="G44" s="6"/>
      <c r="H44" s="6"/>
      <c r="I44" s="6"/>
      <c r="J44" s="6"/>
      <c r="K44" s="6"/>
    </row>
    <row r="45" spans="1:11" ht="21.75" x14ac:dyDescent="0.5">
      <c r="A45" s="6"/>
      <c r="B45" s="6"/>
      <c r="C45" s="6"/>
      <c r="D45" s="9"/>
      <c r="E45" s="6" t="s">
        <v>286</v>
      </c>
      <c r="F45" s="3" t="s">
        <v>158</v>
      </c>
      <c r="G45" s="6"/>
      <c r="H45" s="6"/>
      <c r="I45" s="6"/>
      <c r="J45" s="6"/>
      <c r="K45" s="6"/>
    </row>
    <row r="46" spans="1:11" ht="21.75" x14ac:dyDescent="0.5">
      <c r="A46" s="6"/>
      <c r="B46" s="6"/>
      <c r="C46" s="6"/>
      <c r="D46" s="9"/>
      <c r="E46" s="6" t="s">
        <v>27</v>
      </c>
      <c r="F46" s="3" t="s">
        <v>159</v>
      </c>
      <c r="G46" s="6"/>
      <c r="H46" s="6"/>
      <c r="I46" s="6"/>
      <c r="J46" s="6"/>
      <c r="K46" s="6"/>
    </row>
    <row r="47" spans="1:11" ht="18.75" customHeight="1" x14ac:dyDescent="0.5">
      <c r="A47" s="25"/>
      <c r="B47" s="25"/>
      <c r="C47" s="25"/>
      <c r="D47" s="11"/>
      <c r="E47" s="25"/>
      <c r="F47" s="13"/>
      <c r="G47" s="25"/>
      <c r="H47" s="25"/>
      <c r="I47" s="25"/>
      <c r="J47" s="25"/>
      <c r="K47" s="25"/>
    </row>
    <row r="48" spans="1:11" ht="21.75" x14ac:dyDescent="0.5">
      <c r="A48" s="20">
        <v>6</v>
      </c>
      <c r="B48" s="20" t="s">
        <v>138</v>
      </c>
      <c r="C48" s="20" t="s">
        <v>70</v>
      </c>
      <c r="D48" s="20" t="s">
        <v>70</v>
      </c>
      <c r="E48" s="39" t="s">
        <v>140</v>
      </c>
      <c r="F48" s="75" t="s">
        <v>205</v>
      </c>
      <c r="G48" s="74">
        <v>100000</v>
      </c>
      <c r="H48" s="74">
        <v>100000</v>
      </c>
      <c r="I48" s="74">
        <v>100000</v>
      </c>
      <c r="J48" s="74">
        <v>100000</v>
      </c>
      <c r="K48" s="20" t="s">
        <v>76</v>
      </c>
    </row>
    <row r="49" spans="1:14" ht="21.75" x14ac:dyDescent="0.5">
      <c r="A49" s="6"/>
      <c r="B49" s="6"/>
      <c r="C49" s="6"/>
      <c r="D49" s="4" t="s">
        <v>204</v>
      </c>
      <c r="E49" s="6" t="s">
        <v>288</v>
      </c>
      <c r="F49" s="6" t="s">
        <v>206</v>
      </c>
      <c r="G49" s="10"/>
      <c r="H49" s="6"/>
      <c r="I49" s="6"/>
      <c r="J49" s="6"/>
      <c r="K49" s="6"/>
    </row>
    <row r="50" spans="1:14" ht="21.75" x14ac:dyDescent="0.5">
      <c r="A50" s="6"/>
      <c r="B50" s="6"/>
      <c r="C50" s="6"/>
      <c r="D50" s="4"/>
      <c r="E50" s="6" t="s">
        <v>286</v>
      </c>
      <c r="F50" s="6" t="s">
        <v>207</v>
      </c>
      <c r="G50" s="6"/>
      <c r="H50" s="6"/>
      <c r="I50" s="6"/>
      <c r="J50" s="6"/>
      <c r="K50" s="6"/>
    </row>
    <row r="51" spans="1:14" ht="24" customHeight="1" x14ac:dyDescent="0.5">
      <c r="A51" s="55"/>
      <c r="B51" s="25"/>
      <c r="C51" s="25"/>
      <c r="D51" s="21"/>
      <c r="E51" s="25" t="s">
        <v>27</v>
      </c>
      <c r="F51" s="25" t="s">
        <v>208</v>
      </c>
      <c r="G51" s="25"/>
      <c r="H51" s="25"/>
      <c r="I51" s="25"/>
      <c r="J51" s="25"/>
      <c r="K51" s="25"/>
    </row>
    <row r="52" spans="1:14" s="73" customFormat="1" ht="21.75" x14ac:dyDescent="0.5">
      <c r="B52" s="10"/>
      <c r="C52" s="10"/>
      <c r="D52" s="423"/>
      <c r="E52" s="10"/>
      <c r="F52" s="10"/>
      <c r="G52" s="10"/>
      <c r="H52" s="10"/>
      <c r="I52" s="10"/>
      <c r="J52" s="10"/>
      <c r="K52" s="10"/>
    </row>
    <row r="53" spans="1:14" ht="21.75" x14ac:dyDescent="0.5">
      <c r="A53" s="507"/>
      <c r="B53" s="507"/>
      <c r="C53" s="507"/>
      <c r="D53" s="507"/>
      <c r="E53" s="507"/>
      <c r="F53" s="507"/>
      <c r="G53" s="507"/>
      <c r="H53" s="507"/>
      <c r="I53" s="507"/>
      <c r="J53" s="507"/>
      <c r="K53" s="507"/>
    </row>
    <row r="54" spans="1:14" ht="21.75" x14ac:dyDescent="0.5">
      <c r="A54" s="35"/>
      <c r="B54" s="35"/>
      <c r="C54" s="35"/>
      <c r="D54" s="35"/>
      <c r="E54" s="35"/>
      <c r="F54" s="35"/>
      <c r="G54" s="35"/>
      <c r="H54" s="35"/>
      <c r="I54" s="35"/>
      <c r="J54" s="102" t="s">
        <v>133</v>
      </c>
      <c r="K54" s="32">
        <v>3</v>
      </c>
    </row>
    <row r="55" spans="1:14" ht="21.75" x14ac:dyDescent="0.5">
      <c r="A55" s="466" t="s">
        <v>134</v>
      </c>
      <c r="B55" s="466"/>
      <c r="C55" s="466"/>
      <c r="D55" s="466"/>
      <c r="E55" s="466"/>
      <c r="F55" s="466"/>
      <c r="G55" s="466"/>
      <c r="H55" s="466"/>
      <c r="I55" s="466"/>
      <c r="J55" s="466"/>
      <c r="K55" s="466"/>
    </row>
    <row r="56" spans="1:14" ht="21.75" x14ac:dyDescent="0.5">
      <c r="A56" s="466" t="s">
        <v>111</v>
      </c>
      <c r="B56" s="466"/>
      <c r="C56" s="466"/>
      <c r="D56" s="466"/>
      <c r="E56" s="466"/>
      <c r="F56" s="466"/>
      <c r="G56" s="466"/>
      <c r="H56" s="466"/>
      <c r="I56" s="466"/>
      <c r="J56" s="466"/>
      <c r="K56" s="466"/>
    </row>
    <row r="57" spans="1:14" ht="21.75" x14ac:dyDescent="0.5">
      <c r="A57" s="466" t="s">
        <v>230</v>
      </c>
      <c r="B57" s="466"/>
      <c r="C57" s="466"/>
      <c r="D57" s="466"/>
      <c r="E57" s="466"/>
      <c r="F57" s="466"/>
      <c r="G57" s="466"/>
      <c r="H57" s="466"/>
      <c r="I57" s="466"/>
      <c r="J57" s="466"/>
      <c r="K57" s="466"/>
    </row>
    <row r="58" spans="1:14" ht="15.75" customHeight="1" x14ac:dyDescent="0.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N58" t="s">
        <v>28</v>
      </c>
    </row>
    <row r="59" spans="1:14" ht="21.75" x14ac:dyDescent="0.5">
      <c r="A59" s="64" t="s">
        <v>8</v>
      </c>
      <c r="B59" s="64" t="s">
        <v>131</v>
      </c>
      <c r="C59" s="64" t="s">
        <v>135</v>
      </c>
      <c r="D59" s="64" t="s">
        <v>136</v>
      </c>
      <c r="E59" s="64" t="s">
        <v>9</v>
      </c>
      <c r="F59" s="64" t="s">
        <v>10</v>
      </c>
      <c r="G59" s="483" t="s">
        <v>97</v>
      </c>
      <c r="H59" s="484"/>
      <c r="I59" s="484"/>
      <c r="J59" s="485"/>
      <c r="K59" s="64" t="s">
        <v>14</v>
      </c>
    </row>
    <row r="60" spans="1:14" ht="21.75" x14ac:dyDescent="0.5">
      <c r="A60" s="69"/>
      <c r="B60" s="69"/>
      <c r="C60" s="69"/>
      <c r="D60" s="69"/>
      <c r="E60" s="69"/>
      <c r="F60" s="69" t="s">
        <v>137</v>
      </c>
      <c r="G60" s="64">
        <v>2561</v>
      </c>
      <c r="H60" s="64">
        <v>2562</v>
      </c>
      <c r="I60" s="64">
        <v>2563</v>
      </c>
      <c r="J60" s="64">
        <v>2564</v>
      </c>
      <c r="K60" s="69" t="s">
        <v>15</v>
      </c>
    </row>
    <row r="61" spans="1:14" ht="21.75" x14ac:dyDescent="0.5">
      <c r="A61" s="71"/>
      <c r="B61" s="71"/>
      <c r="C61" s="71"/>
      <c r="D61" s="71"/>
      <c r="E61" s="71"/>
      <c r="F61" s="71"/>
      <c r="G61" s="71" t="s">
        <v>5</v>
      </c>
      <c r="H61" s="71" t="s">
        <v>5</v>
      </c>
      <c r="I61" s="71" t="s">
        <v>5</v>
      </c>
      <c r="J61" s="71" t="s">
        <v>5</v>
      </c>
      <c r="K61" s="71" t="s">
        <v>130</v>
      </c>
    </row>
    <row r="62" spans="1:14" ht="21.75" x14ac:dyDescent="0.5">
      <c r="A62" s="20">
        <v>7</v>
      </c>
      <c r="B62" s="20" t="s">
        <v>138</v>
      </c>
      <c r="C62" s="20" t="s">
        <v>70</v>
      </c>
      <c r="D62" s="20" t="s">
        <v>187</v>
      </c>
      <c r="E62" s="39" t="s">
        <v>140</v>
      </c>
      <c r="F62" s="39" t="s">
        <v>188</v>
      </c>
      <c r="G62" s="74">
        <v>150000</v>
      </c>
      <c r="H62" s="74">
        <v>150000</v>
      </c>
      <c r="I62" s="74">
        <v>150000</v>
      </c>
      <c r="J62" s="74">
        <v>150000</v>
      </c>
      <c r="K62" s="20" t="s">
        <v>76</v>
      </c>
    </row>
    <row r="63" spans="1:14" ht="21.75" x14ac:dyDescent="0.5">
      <c r="A63" s="6"/>
      <c r="B63" s="6"/>
      <c r="C63" s="6"/>
      <c r="D63" s="6"/>
      <c r="E63" s="6" t="s">
        <v>285</v>
      </c>
      <c r="F63" s="6" t="s">
        <v>189</v>
      </c>
      <c r="G63" s="6"/>
      <c r="H63" s="6"/>
      <c r="I63" s="6"/>
      <c r="J63" s="6"/>
      <c r="K63" s="6"/>
    </row>
    <row r="64" spans="1:14" ht="21.75" x14ac:dyDescent="0.5">
      <c r="A64" s="6"/>
      <c r="B64" s="6"/>
      <c r="C64" s="6"/>
      <c r="D64" s="6"/>
      <c r="E64" s="6" t="s">
        <v>286</v>
      </c>
      <c r="F64" s="6" t="s">
        <v>190</v>
      </c>
      <c r="G64" s="6"/>
      <c r="H64" s="6"/>
      <c r="I64" s="6"/>
      <c r="J64" s="6"/>
      <c r="K64" s="6"/>
    </row>
    <row r="65" spans="1:11" ht="21.75" x14ac:dyDescent="0.5">
      <c r="A65" s="6"/>
      <c r="B65" s="6"/>
      <c r="C65" s="6"/>
      <c r="D65" s="6"/>
      <c r="E65" s="6" t="s">
        <v>27</v>
      </c>
      <c r="F65" s="6" t="s">
        <v>191</v>
      </c>
      <c r="G65" s="6"/>
      <c r="H65" s="6"/>
      <c r="I65" s="6"/>
      <c r="J65" s="6"/>
      <c r="K65" s="6"/>
    </row>
    <row r="66" spans="1:11" ht="21.75" x14ac:dyDescent="0.5">
      <c r="A66" s="6"/>
      <c r="B66" s="6"/>
      <c r="C66" s="6"/>
      <c r="D66" s="6"/>
      <c r="E66" s="6"/>
      <c r="F66" s="6" t="s">
        <v>192</v>
      </c>
      <c r="G66" s="6"/>
      <c r="H66" s="6"/>
      <c r="I66" s="6"/>
      <c r="J66" s="6"/>
      <c r="K66" s="6"/>
    </row>
    <row r="67" spans="1:11" ht="21.75" x14ac:dyDescent="0.5">
      <c r="A67" s="6"/>
      <c r="B67" s="6"/>
      <c r="C67" s="6"/>
      <c r="D67" s="6"/>
      <c r="E67" s="6"/>
      <c r="F67" s="6" t="s">
        <v>1630</v>
      </c>
      <c r="G67" s="6"/>
      <c r="H67" s="6"/>
      <c r="I67" s="6"/>
      <c r="J67" s="6"/>
      <c r="K67" s="6"/>
    </row>
    <row r="68" spans="1:11" ht="21.75" x14ac:dyDescent="0.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ht="14.25" customHeight="1" x14ac:dyDescent="0.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</row>
    <row r="70" spans="1:11" ht="21.75" x14ac:dyDescent="0.5">
      <c r="A70" s="20">
        <v>8</v>
      </c>
      <c r="B70" s="20" t="s">
        <v>138</v>
      </c>
      <c r="C70" s="20" t="s">
        <v>70</v>
      </c>
      <c r="D70" s="20" t="s">
        <v>187</v>
      </c>
      <c r="E70" s="39" t="s">
        <v>140</v>
      </c>
      <c r="F70" s="39" t="s">
        <v>188</v>
      </c>
      <c r="G70" s="74">
        <v>100000</v>
      </c>
      <c r="H70" s="74">
        <v>100000</v>
      </c>
      <c r="I70" s="74">
        <v>100000</v>
      </c>
      <c r="J70" s="74">
        <v>100000</v>
      </c>
      <c r="K70" s="20" t="s">
        <v>88</v>
      </c>
    </row>
    <row r="71" spans="1:11" ht="21.75" x14ac:dyDescent="0.5">
      <c r="A71" s="6"/>
      <c r="B71" s="6"/>
      <c r="C71" s="6"/>
      <c r="D71" s="6"/>
      <c r="E71" s="6" t="s">
        <v>285</v>
      </c>
      <c r="F71" s="6" t="s">
        <v>194</v>
      </c>
      <c r="G71" s="6"/>
      <c r="H71" s="6"/>
      <c r="I71" s="6"/>
      <c r="J71" s="6"/>
      <c r="K71" s="6"/>
    </row>
    <row r="72" spans="1:11" ht="21.75" x14ac:dyDescent="0.5">
      <c r="A72" s="6"/>
      <c r="B72" s="6"/>
      <c r="C72" s="6"/>
      <c r="D72" s="6"/>
      <c r="E72" s="6" t="s">
        <v>286</v>
      </c>
      <c r="F72" s="6" t="s">
        <v>190</v>
      </c>
      <c r="G72" s="6"/>
      <c r="H72" s="6"/>
      <c r="I72" s="6"/>
      <c r="J72" s="6"/>
      <c r="K72" s="6"/>
    </row>
    <row r="73" spans="1:11" ht="21.75" x14ac:dyDescent="0.5">
      <c r="A73" s="6"/>
      <c r="B73" s="6"/>
      <c r="C73" s="6"/>
      <c r="D73" s="6"/>
      <c r="E73" s="6" t="s">
        <v>27</v>
      </c>
      <c r="F73" s="6" t="s">
        <v>191</v>
      </c>
      <c r="G73" s="6"/>
      <c r="H73" s="6"/>
      <c r="I73" s="6"/>
      <c r="J73" s="6"/>
      <c r="K73" s="6"/>
    </row>
    <row r="74" spans="1:11" ht="21.75" x14ac:dyDescent="0.5">
      <c r="A74" s="6"/>
      <c r="B74" s="6"/>
      <c r="C74" s="6"/>
      <c r="D74" s="6"/>
      <c r="E74" s="6"/>
      <c r="F74" s="6" t="s">
        <v>192</v>
      </c>
      <c r="G74" s="6"/>
      <c r="H74" s="6"/>
      <c r="I74" s="6"/>
      <c r="J74" s="6"/>
      <c r="K74" s="6"/>
    </row>
    <row r="75" spans="1:11" ht="21.75" x14ac:dyDescent="0.5">
      <c r="A75" s="6"/>
      <c r="B75" s="6"/>
      <c r="C75" s="6"/>
      <c r="D75" s="6"/>
      <c r="E75" s="6"/>
      <c r="F75" s="6" t="s">
        <v>193</v>
      </c>
      <c r="G75" s="6"/>
      <c r="H75" s="6"/>
      <c r="I75" s="6"/>
      <c r="J75" s="6"/>
      <c r="K75" s="6"/>
    </row>
    <row r="76" spans="1:11" ht="13.5" customHeight="1" x14ac:dyDescent="0.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</row>
    <row r="81" spans="1:11" s="73" customFormat="1" x14ac:dyDescent="0.2"/>
    <row r="82" spans="1:11" ht="21.75" x14ac:dyDescent="0.5">
      <c r="A82" s="507"/>
      <c r="B82" s="507"/>
      <c r="C82" s="507"/>
      <c r="D82" s="507"/>
      <c r="E82" s="507"/>
      <c r="F82" s="507"/>
      <c r="G82" s="507"/>
      <c r="H82" s="507"/>
      <c r="I82" s="507"/>
      <c r="J82" s="507"/>
      <c r="K82" s="507"/>
    </row>
    <row r="83" spans="1:11" ht="21.75" x14ac:dyDescent="0.5">
      <c r="A83" s="35"/>
      <c r="B83" s="35"/>
      <c r="C83" s="35"/>
      <c r="D83" s="35"/>
      <c r="E83" s="35"/>
      <c r="F83" s="35"/>
      <c r="G83" s="35"/>
      <c r="H83" s="35"/>
      <c r="I83" s="35"/>
      <c r="J83" s="102" t="s">
        <v>133</v>
      </c>
      <c r="K83" s="32">
        <v>4</v>
      </c>
    </row>
    <row r="84" spans="1:11" ht="21.75" x14ac:dyDescent="0.5">
      <c r="A84" s="466" t="s">
        <v>134</v>
      </c>
      <c r="B84" s="466"/>
      <c r="C84" s="466"/>
      <c r="D84" s="466"/>
      <c r="E84" s="466"/>
      <c r="F84" s="466"/>
      <c r="G84" s="466"/>
      <c r="H84" s="466"/>
      <c r="I84" s="466"/>
      <c r="J84" s="466"/>
      <c r="K84" s="466"/>
    </row>
    <row r="85" spans="1:11" ht="21.75" x14ac:dyDescent="0.5">
      <c r="A85" s="466" t="s">
        <v>111</v>
      </c>
      <c r="B85" s="466"/>
      <c r="C85" s="466"/>
      <c r="D85" s="466"/>
      <c r="E85" s="466"/>
      <c r="F85" s="466"/>
      <c r="G85" s="466"/>
      <c r="H85" s="466"/>
      <c r="I85" s="466"/>
      <c r="J85" s="466"/>
      <c r="K85" s="466"/>
    </row>
    <row r="86" spans="1:11" ht="21.75" x14ac:dyDescent="0.5">
      <c r="A86" s="466" t="s">
        <v>230</v>
      </c>
      <c r="B86" s="466"/>
      <c r="C86" s="466"/>
      <c r="D86" s="466"/>
      <c r="E86" s="466"/>
      <c r="F86" s="466"/>
      <c r="G86" s="466"/>
      <c r="H86" s="466"/>
      <c r="I86" s="466"/>
      <c r="J86" s="466"/>
      <c r="K86" s="466"/>
    </row>
    <row r="87" spans="1:11" ht="12.75" customHeight="1" x14ac:dyDescent="0.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</row>
    <row r="88" spans="1:11" ht="21.75" x14ac:dyDescent="0.5">
      <c r="A88" s="64" t="s">
        <v>8</v>
      </c>
      <c r="B88" s="64" t="s">
        <v>131</v>
      </c>
      <c r="C88" s="64" t="s">
        <v>135</v>
      </c>
      <c r="D88" s="64" t="s">
        <v>136</v>
      </c>
      <c r="E88" s="64" t="s">
        <v>9</v>
      </c>
      <c r="F88" s="64" t="s">
        <v>10</v>
      </c>
      <c r="G88" s="483" t="s">
        <v>97</v>
      </c>
      <c r="H88" s="484"/>
      <c r="I88" s="484"/>
      <c r="J88" s="485"/>
      <c r="K88" s="64" t="s">
        <v>14</v>
      </c>
    </row>
    <row r="89" spans="1:11" ht="21.75" x14ac:dyDescent="0.5">
      <c r="A89" s="69"/>
      <c r="B89" s="69"/>
      <c r="C89" s="69"/>
      <c r="D89" s="69"/>
      <c r="E89" s="69"/>
      <c r="F89" s="69" t="s">
        <v>137</v>
      </c>
      <c r="G89" s="64">
        <v>2561</v>
      </c>
      <c r="H89" s="64">
        <v>2562</v>
      </c>
      <c r="I89" s="64">
        <v>2563</v>
      </c>
      <c r="J89" s="64">
        <v>2564</v>
      </c>
      <c r="K89" s="69" t="s">
        <v>15</v>
      </c>
    </row>
    <row r="90" spans="1:11" ht="21.75" x14ac:dyDescent="0.5">
      <c r="A90" s="71"/>
      <c r="B90" s="71"/>
      <c r="C90" s="71"/>
      <c r="D90" s="71"/>
      <c r="E90" s="71"/>
      <c r="F90" s="71"/>
      <c r="G90" s="71" t="s">
        <v>5</v>
      </c>
      <c r="H90" s="71" t="s">
        <v>5</v>
      </c>
      <c r="I90" s="71" t="s">
        <v>5</v>
      </c>
      <c r="J90" s="71" t="s">
        <v>5</v>
      </c>
      <c r="K90" s="71" t="s">
        <v>130</v>
      </c>
    </row>
    <row r="91" spans="1:11" ht="21.75" x14ac:dyDescent="0.5">
      <c r="A91" s="20">
        <v>9</v>
      </c>
      <c r="B91" s="20" t="s">
        <v>55</v>
      </c>
      <c r="C91" s="20" t="s">
        <v>70</v>
      </c>
      <c r="D91" s="20" t="s">
        <v>187</v>
      </c>
      <c r="E91" s="39" t="s">
        <v>140</v>
      </c>
      <c r="F91" s="39" t="s">
        <v>188</v>
      </c>
      <c r="G91" s="74">
        <v>50000</v>
      </c>
      <c r="H91" s="74">
        <v>50000</v>
      </c>
      <c r="I91" s="74">
        <v>50000</v>
      </c>
      <c r="J91" s="74">
        <v>50000</v>
      </c>
      <c r="K91" s="20" t="s">
        <v>33</v>
      </c>
    </row>
    <row r="92" spans="1:11" ht="21.75" x14ac:dyDescent="0.5">
      <c r="A92" s="6"/>
      <c r="B92" s="6"/>
      <c r="C92" s="6"/>
      <c r="D92" s="6"/>
      <c r="E92" s="6" t="s">
        <v>285</v>
      </c>
      <c r="F92" s="6" t="s">
        <v>196</v>
      </c>
      <c r="G92" s="6"/>
      <c r="H92" s="6"/>
      <c r="I92" s="6"/>
      <c r="J92" s="6"/>
      <c r="K92" s="6"/>
    </row>
    <row r="93" spans="1:11" ht="21.75" x14ac:dyDescent="0.5">
      <c r="A93" s="6"/>
      <c r="B93" s="6"/>
      <c r="C93" s="6"/>
      <c r="D93" s="6"/>
      <c r="E93" s="6" t="s">
        <v>286</v>
      </c>
      <c r="F93" s="6" t="s">
        <v>195</v>
      </c>
      <c r="G93" s="6"/>
      <c r="H93" s="6"/>
      <c r="I93" s="6"/>
      <c r="J93" s="6"/>
      <c r="K93" s="6"/>
    </row>
    <row r="94" spans="1:11" ht="21.75" x14ac:dyDescent="0.5">
      <c r="A94" s="6"/>
      <c r="B94" s="6"/>
      <c r="C94" s="6"/>
      <c r="D94" s="6"/>
      <c r="E94" s="6" t="s">
        <v>27</v>
      </c>
      <c r="F94" s="6" t="s">
        <v>191</v>
      </c>
      <c r="G94" s="6"/>
      <c r="H94" s="6"/>
      <c r="I94" s="6"/>
      <c r="J94" s="6"/>
      <c r="K94" s="6"/>
    </row>
    <row r="95" spans="1:11" ht="21.75" x14ac:dyDescent="0.5">
      <c r="A95" s="6"/>
      <c r="B95" s="6"/>
      <c r="C95" s="6"/>
      <c r="D95" s="6"/>
      <c r="E95" s="6"/>
      <c r="F95" s="6" t="s">
        <v>192</v>
      </c>
      <c r="G95" s="6"/>
      <c r="H95" s="6"/>
      <c r="I95" s="6"/>
      <c r="J95" s="6"/>
      <c r="K95" s="6"/>
    </row>
    <row r="96" spans="1:11" ht="21.75" x14ac:dyDescent="0.5">
      <c r="A96" s="25"/>
      <c r="B96" s="25"/>
      <c r="C96" s="25"/>
      <c r="D96" s="25"/>
      <c r="E96" s="25"/>
      <c r="F96" s="25" t="s">
        <v>193</v>
      </c>
      <c r="G96" s="25"/>
      <c r="H96" s="25"/>
      <c r="I96" s="25"/>
      <c r="J96" s="25"/>
      <c r="K96" s="25"/>
    </row>
    <row r="97" spans="1:11" ht="21.75" x14ac:dyDescent="0.5">
      <c r="A97" s="20">
        <v>10</v>
      </c>
      <c r="B97" s="20" t="s">
        <v>138</v>
      </c>
      <c r="C97" s="20" t="s">
        <v>70</v>
      </c>
      <c r="D97" s="20" t="s">
        <v>70</v>
      </c>
      <c r="E97" s="39" t="s">
        <v>140</v>
      </c>
      <c r="F97" s="39" t="s">
        <v>201</v>
      </c>
      <c r="G97" s="67">
        <v>100000</v>
      </c>
      <c r="H97" s="67">
        <v>100000</v>
      </c>
      <c r="I97" s="67">
        <v>100000</v>
      </c>
      <c r="J97" s="67">
        <v>100000</v>
      </c>
      <c r="K97" s="20" t="s">
        <v>76</v>
      </c>
    </row>
    <row r="98" spans="1:11" ht="21.75" x14ac:dyDescent="0.5">
      <c r="A98" s="6"/>
      <c r="B98" s="6"/>
      <c r="C98" s="6"/>
      <c r="D98" s="4" t="s">
        <v>197</v>
      </c>
      <c r="E98" s="6" t="s">
        <v>285</v>
      </c>
      <c r="F98" s="6" t="s">
        <v>198</v>
      </c>
      <c r="G98" s="10"/>
      <c r="H98" s="6"/>
      <c r="I98" s="6"/>
      <c r="J98" s="6"/>
      <c r="K98" s="6"/>
    </row>
    <row r="99" spans="1:11" ht="21.75" x14ac:dyDescent="0.5">
      <c r="A99" s="6"/>
      <c r="B99" s="6"/>
      <c r="C99" s="6"/>
      <c r="D99" s="4"/>
      <c r="E99" s="6" t="s">
        <v>286</v>
      </c>
      <c r="F99" s="40" t="s">
        <v>199</v>
      </c>
      <c r="G99" s="6"/>
      <c r="H99" s="6"/>
      <c r="I99" s="6"/>
      <c r="J99" s="6"/>
      <c r="K99" s="6"/>
    </row>
    <row r="100" spans="1:11" ht="21.75" x14ac:dyDescent="0.5">
      <c r="A100" s="6"/>
      <c r="B100" s="6"/>
      <c r="C100" s="6"/>
      <c r="D100" s="4"/>
      <c r="E100" s="6" t="s">
        <v>27</v>
      </c>
      <c r="F100" s="6" t="s">
        <v>290</v>
      </c>
      <c r="G100" s="6"/>
      <c r="H100" s="6"/>
      <c r="I100" s="6"/>
      <c r="J100" s="6"/>
      <c r="K100" s="6"/>
    </row>
    <row r="101" spans="1:11" ht="19.5" customHeight="1" x14ac:dyDescent="0.5">
      <c r="A101" s="25"/>
      <c r="B101" s="25"/>
      <c r="C101" s="25"/>
      <c r="D101" s="21"/>
      <c r="E101" s="25"/>
      <c r="F101" s="25" t="s">
        <v>289</v>
      </c>
      <c r="G101" s="25"/>
      <c r="H101" s="25"/>
      <c r="I101" s="25"/>
      <c r="J101" s="25"/>
      <c r="K101" s="25"/>
    </row>
    <row r="102" spans="1:11" ht="21.75" x14ac:dyDescent="0.5">
      <c r="A102" s="418">
        <v>11</v>
      </c>
      <c r="B102" s="417" t="s">
        <v>23</v>
      </c>
      <c r="C102" s="421" t="s">
        <v>70</v>
      </c>
      <c r="D102" s="20" t="s">
        <v>23</v>
      </c>
      <c r="E102" s="39" t="s">
        <v>140</v>
      </c>
      <c r="F102" s="26" t="s">
        <v>291</v>
      </c>
      <c r="G102" s="433">
        <v>80000</v>
      </c>
      <c r="H102" s="433">
        <v>80000</v>
      </c>
      <c r="I102" s="433">
        <v>80000</v>
      </c>
      <c r="J102" s="433">
        <v>80000</v>
      </c>
      <c r="K102" s="20" t="s">
        <v>76</v>
      </c>
    </row>
    <row r="103" spans="1:11" ht="21.75" x14ac:dyDescent="0.5">
      <c r="A103" s="9"/>
      <c r="B103" s="6"/>
      <c r="C103" s="10"/>
      <c r="D103" s="4"/>
      <c r="E103" s="6" t="s">
        <v>285</v>
      </c>
      <c r="F103" s="10" t="s">
        <v>292</v>
      </c>
      <c r="G103" s="6"/>
      <c r="H103" s="6"/>
      <c r="I103" s="6"/>
      <c r="J103" s="10"/>
      <c r="K103" s="6"/>
    </row>
    <row r="104" spans="1:11" ht="21.75" x14ac:dyDescent="0.5">
      <c r="A104" s="9"/>
      <c r="B104" s="6"/>
      <c r="C104" s="10"/>
      <c r="D104" s="4"/>
      <c r="E104" s="6" t="s">
        <v>286</v>
      </c>
      <c r="F104" s="10"/>
      <c r="G104" s="6"/>
      <c r="H104" s="6"/>
      <c r="I104" s="6"/>
      <c r="J104" s="10"/>
      <c r="K104" s="6"/>
    </row>
    <row r="105" spans="1:11" ht="21.75" x14ac:dyDescent="0.5">
      <c r="A105" s="11"/>
      <c r="B105" s="25"/>
      <c r="C105" s="12"/>
      <c r="D105" s="21"/>
      <c r="E105" s="25" t="s">
        <v>27</v>
      </c>
      <c r="F105" s="12"/>
      <c r="G105" s="25"/>
      <c r="H105" s="25"/>
      <c r="I105" s="25"/>
      <c r="J105" s="12"/>
      <c r="K105" s="25"/>
    </row>
    <row r="106" spans="1:11" ht="18.75" customHeight="1" x14ac:dyDescent="0.5">
      <c r="A106" s="10"/>
      <c r="B106" s="10"/>
      <c r="C106" s="10"/>
      <c r="D106" s="101"/>
      <c r="E106" s="10"/>
      <c r="F106" s="10"/>
      <c r="G106" s="10"/>
      <c r="H106" s="10"/>
      <c r="I106" s="10"/>
      <c r="J106" s="10"/>
      <c r="K106" s="10"/>
    </row>
    <row r="107" spans="1:11" ht="21.75" x14ac:dyDescent="0.5">
      <c r="A107" s="507"/>
      <c r="B107" s="507"/>
      <c r="C107" s="507"/>
      <c r="D107" s="507"/>
      <c r="E107" s="507"/>
      <c r="F107" s="507"/>
      <c r="G107" s="507"/>
      <c r="H107" s="507"/>
      <c r="I107" s="507"/>
      <c r="J107" s="507"/>
      <c r="K107" s="507"/>
    </row>
    <row r="108" spans="1:11" ht="21.75" x14ac:dyDescent="0.5">
      <c r="A108" s="35"/>
      <c r="B108" s="35"/>
      <c r="C108" s="35"/>
      <c r="D108" s="35"/>
      <c r="E108" s="35"/>
      <c r="F108" s="35"/>
      <c r="G108" s="35"/>
      <c r="H108" s="35"/>
      <c r="I108" s="35"/>
      <c r="J108" s="102" t="s">
        <v>133</v>
      </c>
      <c r="K108" s="102">
        <v>5</v>
      </c>
    </row>
    <row r="109" spans="1:11" ht="21.75" x14ac:dyDescent="0.5">
      <c r="A109" s="466" t="s">
        <v>134</v>
      </c>
      <c r="B109" s="466"/>
      <c r="C109" s="466"/>
      <c r="D109" s="466"/>
      <c r="E109" s="466"/>
      <c r="F109" s="466"/>
      <c r="G109" s="466"/>
      <c r="H109" s="466"/>
      <c r="I109" s="466"/>
      <c r="J109" s="466"/>
      <c r="K109" s="466"/>
    </row>
    <row r="110" spans="1:11" ht="21.75" x14ac:dyDescent="0.5">
      <c r="A110" s="466" t="s">
        <v>111</v>
      </c>
      <c r="B110" s="466"/>
      <c r="C110" s="466"/>
      <c r="D110" s="466"/>
      <c r="E110" s="466"/>
      <c r="F110" s="466"/>
      <c r="G110" s="466"/>
      <c r="H110" s="466"/>
      <c r="I110" s="466"/>
      <c r="J110" s="466"/>
      <c r="K110" s="466"/>
    </row>
    <row r="111" spans="1:11" ht="21.75" x14ac:dyDescent="0.5">
      <c r="A111" s="466" t="s">
        <v>230</v>
      </c>
      <c r="B111" s="466"/>
      <c r="C111" s="466"/>
      <c r="D111" s="466"/>
      <c r="E111" s="466"/>
      <c r="F111" s="466"/>
      <c r="G111" s="466"/>
      <c r="H111" s="466"/>
      <c r="I111" s="466"/>
      <c r="J111" s="466"/>
      <c r="K111" s="466"/>
    </row>
    <row r="112" spans="1:11" ht="21.75" x14ac:dyDescent="0.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</row>
    <row r="113" spans="1:11" ht="21.75" x14ac:dyDescent="0.5">
      <c r="A113" s="64" t="s">
        <v>8</v>
      </c>
      <c r="B113" s="64" t="s">
        <v>131</v>
      </c>
      <c r="C113" s="64" t="s">
        <v>135</v>
      </c>
      <c r="D113" s="64" t="s">
        <v>136</v>
      </c>
      <c r="E113" s="64" t="s">
        <v>9</v>
      </c>
      <c r="F113" s="64" t="s">
        <v>10</v>
      </c>
      <c r="G113" s="483" t="s">
        <v>97</v>
      </c>
      <c r="H113" s="484"/>
      <c r="I113" s="484"/>
      <c r="J113" s="485"/>
      <c r="K113" s="64" t="s">
        <v>14</v>
      </c>
    </row>
    <row r="114" spans="1:11" ht="21.75" x14ac:dyDescent="0.5">
      <c r="A114" s="69"/>
      <c r="B114" s="69"/>
      <c r="C114" s="69"/>
      <c r="D114" s="69"/>
      <c r="E114" s="69"/>
      <c r="F114" s="69" t="s">
        <v>137</v>
      </c>
      <c r="G114" s="64">
        <v>2561</v>
      </c>
      <c r="H114" s="64">
        <v>2562</v>
      </c>
      <c r="I114" s="64">
        <v>2563</v>
      </c>
      <c r="J114" s="64">
        <v>2564</v>
      </c>
      <c r="K114" s="69" t="s">
        <v>15</v>
      </c>
    </row>
    <row r="115" spans="1:11" ht="21.75" x14ac:dyDescent="0.5">
      <c r="A115" s="71"/>
      <c r="B115" s="71"/>
      <c r="C115" s="71"/>
      <c r="D115" s="71"/>
      <c r="E115" s="71"/>
      <c r="F115" s="71"/>
      <c r="G115" s="71" t="s">
        <v>5</v>
      </c>
      <c r="H115" s="71" t="s">
        <v>5</v>
      </c>
      <c r="I115" s="71" t="s">
        <v>5</v>
      </c>
      <c r="J115" s="71" t="s">
        <v>5</v>
      </c>
      <c r="K115" s="71" t="s">
        <v>130</v>
      </c>
    </row>
    <row r="116" spans="1:11" ht="21.75" x14ac:dyDescent="0.5">
      <c r="A116" s="20">
        <v>12</v>
      </c>
      <c r="B116" s="20" t="s">
        <v>138</v>
      </c>
      <c r="C116" s="20" t="s">
        <v>70</v>
      </c>
      <c r="D116" s="20" t="s">
        <v>70</v>
      </c>
      <c r="E116" s="39" t="s">
        <v>140</v>
      </c>
      <c r="F116" s="39" t="s">
        <v>201</v>
      </c>
      <c r="G116" s="67">
        <v>50000</v>
      </c>
      <c r="H116" s="67">
        <v>50000</v>
      </c>
      <c r="I116" s="67">
        <v>50000</v>
      </c>
      <c r="J116" s="66">
        <v>50000</v>
      </c>
      <c r="K116" s="20" t="s">
        <v>88</v>
      </c>
    </row>
    <row r="117" spans="1:11" ht="21.75" x14ac:dyDescent="0.5">
      <c r="A117" s="6"/>
      <c r="B117" s="6"/>
      <c r="C117" s="6"/>
      <c r="D117" s="4" t="s">
        <v>197</v>
      </c>
      <c r="E117" s="6" t="s">
        <v>285</v>
      </c>
      <c r="F117" s="6" t="s">
        <v>202</v>
      </c>
      <c r="G117" s="10"/>
      <c r="H117" s="6"/>
      <c r="I117" s="6"/>
      <c r="J117" s="6"/>
      <c r="K117" s="6"/>
    </row>
    <row r="118" spans="1:11" ht="21.75" x14ac:dyDescent="0.5">
      <c r="A118" s="6"/>
      <c r="B118" s="6"/>
      <c r="C118" s="6"/>
      <c r="D118" s="4"/>
      <c r="E118" s="6" t="s">
        <v>286</v>
      </c>
      <c r="F118" s="40" t="s">
        <v>199</v>
      </c>
      <c r="G118" s="6"/>
      <c r="H118" s="6"/>
      <c r="I118" s="6"/>
      <c r="J118" s="6"/>
      <c r="K118" s="6"/>
    </row>
    <row r="119" spans="1:11" ht="21.75" x14ac:dyDescent="0.5">
      <c r="A119" s="6"/>
      <c r="B119" s="6"/>
      <c r="C119" s="6"/>
      <c r="D119" s="4"/>
      <c r="E119" s="6" t="s">
        <v>27</v>
      </c>
      <c r="F119" s="40" t="s">
        <v>200</v>
      </c>
      <c r="G119" s="6"/>
      <c r="H119" s="6"/>
      <c r="I119" s="6"/>
      <c r="J119" s="6"/>
      <c r="K119" s="6"/>
    </row>
    <row r="120" spans="1:11" ht="21.75" x14ac:dyDescent="0.5">
      <c r="A120" s="25"/>
      <c r="B120" s="25"/>
      <c r="C120" s="25"/>
      <c r="D120" s="21"/>
      <c r="E120" s="25"/>
      <c r="F120" s="25" t="s">
        <v>145</v>
      </c>
      <c r="G120" s="25"/>
      <c r="H120" s="25"/>
      <c r="I120" s="25"/>
      <c r="J120" s="25"/>
      <c r="K120" s="25"/>
    </row>
    <row r="121" spans="1:11" ht="21.75" x14ac:dyDescent="0.5">
      <c r="A121" s="104">
        <v>13</v>
      </c>
      <c r="B121" s="20" t="s">
        <v>152</v>
      </c>
      <c r="C121" s="20" t="s">
        <v>70</v>
      </c>
      <c r="D121" s="20" t="s">
        <v>214</v>
      </c>
      <c r="E121" s="39" t="s">
        <v>140</v>
      </c>
      <c r="F121" s="39" t="s">
        <v>216</v>
      </c>
      <c r="G121" s="67">
        <v>100000</v>
      </c>
      <c r="H121" s="67">
        <v>100000</v>
      </c>
      <c r="I121" s="67">
        <v>100000</v>
      </c>
      <c r="J121" s="67">
        <v>100000</v>
      </c>
      <c r="K121" s="20" t="s">
        <v>76</v>
      </c>
    </row>
    <row r="122" spans="1:11" ht="21.75" x14ac:dyDescent="0.5">
      <c r="A122" s="6"/>
      <c r="B122" s="6"/>
      <c r="C122" s="6"/>
      <c r="D122" s="4" t="s">
        <v>215</v>
      </c>
      <c r="E122" s="6" t="s">
        <v>285</v>
      </c>
      <c r="F122" s="6" t="s">
        <v>217</v>
      </c>
      <c r="G122" s="6"/>
      <c r="H122" s="6"/>
      <c r="I122" s="6"/>
      <c r="J122" s="6"/>
      <c r="K122" s="6"/>
    </row>
    <row r="123" spans="1:11" ht="21.75" x14ac:dyDescent="0.5">
      <c r="A123" s="6"/>
      <c r="B123" s="6"/>
      <c r="C123" s="6"/>
      <c r="D123" s="6"/>
      <c r="E123" s="6" t="s">
        <v>286</v>
      </c>
      <c r="F123" s="6" t="s">
        <v>218</v>
      </c>
      <c r="G123" s="6"/>
      <c r="H123" s="6"/>
      <c r="I123" s="6"/>
      <c r="J123" s="6"/>
      <c r="K123" s="6"/>
    </row>
    <row r="124" spans="1:11" ht="21.75" x14ac:dyDescent="0.5">
      <c r="A124" s="25"/>
      <c r="B124" s="25"/>
      <c r="C124" s="25"/>
      <c r="D124" s="25"/>
      <c r="E124" s="25" t="s">
        <v>27</v>
      </c>
      <c r="F124" s="25" t="s">
        <v>219</v>
      </c>
      <c r="G124" s="25"/>
      <c r="H124" s="25"/>
      <c r="I124" s="25"/>
      <c r="J124" s="25"/>
      <c r="K124" s="25"/>
    </row>
    <row r="125" spans="1:11" ht="23.25" customHeight="1" x14ac:dyDescent="0.5">
      <c r="A125" s="20">
        <v>14</v>
      </c>
      <c r="B125" s="20" t="s">
        <v>55</v>
      </c>
      <c r="C125" s="20" t="s">
        <v>70</v>
      </c>
      <c r="D125" s="20" t="s">
        <v>70</v>
      </c>
      <c r="E125" s="39" t="s">
        <v>140</v>
      </c>
      <c r="F125" s="39" t="s">
        <v>201</v>
      </c>
      <c r="G125" s="67">
        <v>50000</v>
      </c>
      <c r="H125" s="67">
        <v>50000</v>
      </c>
      <c r="I125" s="67">
        <v>50000</v>
      </c>
      <c r="J125" s="66">
        <v>50000</v>
      </c>
      <c r="K125" s="20" t="s">
        <v>33</v>
      </c>
    </row>
    <row r="126" spans="1:11" ht="21.75" x14ac:dyDescent="0.5">
      <c r="A126" s="6"/>
      <c r="B126" s="6"/>
      <c r="C126" s="6"/>
      <c r="D126" s="4" t="s">
        <v>197</v>
      </c>
      <c r="E126" s="6" t="s">
        <v>285</v>
      </c>
      <c r="F126" s="6" t="s">
        <v>203</v>
      </c>
      <c r="G126" s="10"/>
      <c r="H126" s="6"/>
      <c r="I126" s="6"/>
      <c r="J126" s="6"/>
      <c r="K126" s="6"/>
    </row>
    <row r="127" spans="1:11" ht="21.75" x14ac:dyDescent="0.5">
      <c r="A127" s="6"/>
      <c r="B127" s="6"/>
      <c r="C127" s="6"/>
      <c r="D127" s="4"/>
      <c r="E127" s="6" t="s">
        <v>286</v>
      </c>
      <c r="F127" s="40" t="s">
        <v>199</v>
      </c>
      <c r="G127" s="6"/>
      <c r="H127" s="6"/>
      <c r="I127" s="6"/>
      <c r="J127" s="6"/>
      <c r="K127" s="6"/>
    </row>
    <row r="128" spans="1:11" ht="21.75" x14ac:dyDescent="0.5">
      <c r="A128" s="6"/>
      <c r="B128" s="6"/>
      <c r="C128" s="6"/>
      <c r="D128" s="4"/>
      <c r="E128" s="6" t="s">
        <v>27</v>
      </c>
      <c r="F128" s="40" t="s">
        <v>200</v>
      </c>
      <c r="G128" s="6"/>
      <c r="H128" s="6"/>
      <c r="I128" s="6"/>
      <c r="J128" s="6"/>
      <c r="K128" s="6"/>
    </row>
    <row r="129" spans="1:11" ht="21.75" x14ac:dyDescent="0.5">
      <c r="A129" s="6"/>
      <c r="B129" s="6"/>
      <c r="C129" s="6"/>
      <c r="D129" s="4"/>
      <c r="E129" s="6"/>
      <c r="F129" s="6" t="s">
        <v>145</v>
      </c>
      <c r="G129" s="6"/>
      <c r="H129" s="6"/>
      <c r="I129" s="6"/>
      <c r="J129" s="6"/>
      <c r="K129" s="6"/>
    </row>
    <row r="130" spans="1:11" ht="21.75" x14ac:dyDescent="0.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 ht="21.75" x14ac:dyDescent="0.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</row>
    <row r="132" spans="1:11" s="73" customFormat="1" ht="21.75" x14ac:dyDescent="0.5">
      <c r="A132" s="507"/>
      <c r="B132" s="507"/>
      <c r="C132" s="507"/>
      <c r="D132" s="507"/>
      <c r="E132" s="507"/>
      <c r="F132" s="507"/>
      <c r="G132" s="507"/>
      <c r="H132" s="507"/>
      <c r="I132" s="507"/>
      <c r="J132" s="507"/>
      <c r="K132" s="507"/>
    </row>
    <row r="133" spans="1:11" ht="21.75" x14ac:dyDescent="0.5">
      <c r="A133" s="35"/>
      <c r="B133" s="35"/>
      <c r="C133" s="35"/>
      <c r="D133" s="35"/>
      <c r="E133" s="35"/>
      <c r="F133" s="35"/>
      <c r="G133" s="35"/>
      <c r="H133" s="35"/>
      <c r="I133" s="35"/>
      <c r="J133" s="102" t="s">
        <v>133</v>
      </c>
      <c r="K133" s="32">
        <v>6</v>
      </c>
    </row>
    <row r="134" spans="1:11" ht="21.75" x14ac:dyDescent="0.5">
      <c r="A134" s="466" t="s">
        <v>134</v>
      </c>
      <c r="B134" s="466"/>
      <c r="C134" s="466"/>
      <c r="D134" s="466"/>
      <c r="E134" s="466"/>
      <c r="F134" s="466"/>
      <c r="G134" s="466"/>
      <c r="H134" s="466"/>
      <c r="I134" s="466"/>
      <c r="J134" s="466"/>
      <c r="K134" s="466"/>
    </row>
    <row r="135" spans="1:11" ht="21.75" x14ac:dyDescent="0.5">
      <c r="A135" s="466" t="s">
        <v>111</v>
      </c>
      <c r="B135" s="466"/>
      <c r="C135" s="466"/>
      <c r="D135" s="466"/>
      <c r="E135" s="466"/>
      <c r="F135" s="466"/>
      <c r="G135" s="466"/>
      <c r="H135" s="466"/>
      <c r="I135" s="466"/>
      <c r="J135" s="466"/>
      <c r="K135" s="466"/>
    </row>
    <row r="136" spans="1:11" ht="21.75" x14ac:dyDescent="0.5">
      <c r="A136" s="466" t="s">
        <v>230</v>
      </c>
      <c r="B136" s="466"/>
      <c r="C136" s="466"/>
      <c r="D136" s="466"/>
      <c r="E136" s="466"/>
      <c r="F136" s="466"/>
      <c r="G136" s="466"/>
      <c r="H136" s="466"/>
      <c r="I136" s="466"/>
      <c r="J136" s="466"/>
      <c r="K136" s="466"/>
    </row>
    <row r="137" spans="1:11" ht="15.75" customHeight="1" x14ac:dyDescent="0.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</row>
    <row r="138" spans="1:11" ht="21.75" x14ac:dyDescent="0.5">
      <c r="A138" s="64" t="s">
        <v>8</v>
      </c>
      <c r="B138" s="64" t="s">
        <v>131</v>
      </c>
      <c r="C138" s="64" t="s">
        <v>135</v>
      </c>
      <c r="D138" s="64" t="s">
        <v>136</v>
      </c>
      <c r="E138" s="64" t="s">
        <v>9</v>
      </c>
      <c r="F138" s="64" t="s">
        <v>10</v>
      </c>
      <c r="G138" s="483" t="s">
        <v>97</v>
      </c>
      <c r="H138" s="484"/>
      <c r="I138" s="484"/>
      <c r="J138" s="485"/>
      <c r="K138" s="64" t="s">
        <v>14</v>
      </c>
    </row>
    <row r="139" spans="1:11" ht="21.75" x14ac:dyDescent="0.5">
      <c r="A139" s="69"/>
      <c r="B139" s="69"/>
      <c r="C139" s="69"/>
      <c r="D139" s="69"/>
      <c r="E139" s="69"/>
      <c r="F139" s="69" t="s">
        <v>137</v>
      </c>
      <c r="G139" s="64">
        <v>2561</v>
      </c>
      <c r="H139" s="64">
        <v>2562</v>
      </c>
      <c r="I139" s="64">
        <v>2563</v>
      </c>
      <c r="J139" s="64">
        <v>2564</v>
      </c>
      <c r="K139" s="69" t="s">
        <v>15</v>
      </c>
    </row>
    <row r="140" spans="1:11" ht="21.75" x14ac:dyDescent="0.5">
      <c r="A140" s="71"/>
      <c r="B140" s="71"/>
      <c r="C140" s="71"/>
      <c r="D140" s="71"/>
      <c r="E140" s="71"/>
      <c r="F140" s="71"/>
      <c r="G140" s="71" t="s">
        <v>5</v>
      </c>
      <c r="H140" s="71" t="s">
        <v>5</v>
      </c>
      <c r="I140" s="71" t="s">
        <v>5</v>
      </c>
      <c r="J140" s="71" t="s">
        <v>5</v>
      </c>
      <c r="K140" s="71" t="s">
        <v>130</v>
      </c>
    </row>
    <row r="141" spans="1:11" ht="24.75" customHeight="1" x14ac:dyDescent="0.5">
      <c r="A141" s="20">
        <v>15</v>
      </c>
      <c r="B141" s="20" t="s">
        <v>55</v>
      </c>
      <c r="C141" s="20" t="s">
        <v>70</v>
      </c>
      <c r="D141" s="20" t="s">
        <v>70</v>
      </c>
      <c r="E141" s="39" t="s">
        <v>140</v>
      </c>
      <c r="F141" s="75" t="s">
        <v>205</v>
      </c>
      <c r="G141" s="74">
        <v>100000</v>
      </c>
      <c r="H141" s="74">
        <v>100000</v>
      </c>
      <c r="I141" s="74">
        <v>100000</v>
      </c>
      <c r="J141" s="74">
        <v>100000</v>
      </c>
      <c r="K141" s="20" t="s">
        <v>33</v>
      </c>
    </row>
    <row r="142" spans="1:11" ht="21.75" x14ac:dyDescent="0.5">
      <c r="A142" s="6"/>
      <c r="B142" s="6"/>
      <c r="C142" s="6"/>
      <c r="D142" s="4" t="s">
        <v>204</v>
      </c>
      <c r="E142" s="6" t="s">
        <v>285</v>
      </c>
      <c r="F142" s="6" t="s">
        <v>221</v>
      </c>
      <c r="G142" s="10"/>
      <c r="H142" s="6"/>
      <c r="I142" s="6"/>
      <c r="J142" s="6"/>
      <c r="K142" s="6"/>
    </row>
    <row r="143" spans="1:11" ht="21.75" x14ac:dyDescent="0.5">
      <c r="A143" s="6"/>
      <c r="B143" s="6"/>
      <c r="C143" s="6"/>
      <c r="D143" s="4"/>
      <c r="E143" s="6" t="s">
        <v>286</v>
      </c>
      <c r="F143" s="6" t="s">
        <v>220</v>
      </c>
      <c r="G143" s="6"/>
      <c r="H143" s="6"/>
      <c r="I143" s="6"/>
      <c r="J143" s="6"/>
      <c r="K143" s="6"/>
    </row>
    <row r="144" spans="1:11" ht="21.75" x14ac:dyDescent="0.5">
      <c r="A144" s="6"/>
      <c r="B144" s="6"/>
      <c r="C144" s="6"/>
      <c r="D144" s="4"/>
      <c r="E144" s="6" t="s">
        <v>27</v>
      </c>
      <c r="F144" s="6" t="s">
        <v>208</v>
      </c>
      <c r="G144" s="6"/>
      <c r="H144" s="6"/>
      <c r="I144" s="6"/>
      <c r="J144" s="6"/>
      <c r="K144" s="6"/>
    </row>
    <row r="145" spans="1:12" ht="23.25" customHeight="1" x14ac:dyDescent="0.5">
      <c r="A145" s="20">
        <v>16</v>
      </c>
      <c r="B145" s="20" t="s">
        <v>150</v>
      </c>
      <c r="C145" s="20" t="s">
        <v>70</v>
      </c>
      <c r="D145" s="20" t="s">
        <v>209</v>
      </c>
      <c r="E145" s="39" t="s">
        <v>140</v>
      </c>
      <c r="F145" s="39" t="s">
        <v>210</v>
      </c>
      <c r="G145" s="74">
        <v>100000</v>
      </c>
      <c r="H145" s="74">
        <v>100000</v>
      </c>
      <c r="I145" s="74">
        <v>100000</v>
      </c>
      <c r="J145" s="74">
        <v>100000</v>
      </c>
      <c r="K145" s="20" t="s">
        <v>34</v>
      </c>
    </row>
    <row r="146" spans="1:12" ht="21.75" x14ac:dyDescent="0.5">
      <c r="A146" s="54"/>
      <c r="B146" s="6"/>
      <c r="C146" s="6"/>
      <c r="D146" s="4"/>
      <c r="E146" s="6" t="s">
        <v>285</v>
      </c>
      <c r="F146" s="6" t="s">
        <v>211</v>
      </c>
      <c r="G146" s="10"/>
      <c r="H146" s="6"/>
      <c r="I146" s="6"/>
      <c r="J146" s="6"/>
      <c r="K146" s="6"/>
    </row>
    <row r="147" spans="1:12" ht="21.75" x14ac:dyDescent="0.5">
      <c r="A147" s="54"/>
      <c r="B147" s="6"/>
      <c r="C147" s="6"/>
      <c r="D147" s="4"/>
      <c r="E147" s="6" t="s">
        <v>286</v>
      </c>
      <c r="F147" s="6" t="s">
        <v>212</v>
      </c>
      <c r="G147" s="6"/>
      <c r="H147" s="6"/>
      <c r="I147" s="6"/>
      <c r="J147" s="6"/>
      <c r="K147" s="6"/>
    </row>
    <row r="148" spans="1:12" ht="21.75" x14ac:dyDescent="0.5">
      <c r="A148" s="55"/>
      <c r="B148" s="6"/>
      <c r="C148" s="6"/>
      <c r="D148" s="4"/>
      <c r="E148" s="6" t="s">
        <v>27</v>
      </c>
      <c r="F148" s="6" t="s">
        <v>213</v>
      </c>
      <c r="G148" s="6"/>
      <c r="H148" s="6"/>
      <c r="I148" s="6"/>
      <c r="J148" s="6"/>
      <c r="K148" s="6"/>
    </row>
    <row r="149" spans="1:12" ht="21.75" x14ac:dyDescent="0.5">
      <c r="A149" s="501"/>
      <c r="B149" s="501"/>
      <c r="C149" s="501"/>
      <c r="D149" s="501"/>
      <c r="E149" s="501"/>
      <c r="F149" s="501"/>
      <c r="G149" s="501"/>
      <c r="H149" s="501"/>
      <c r="I149" s="501"/>
      <c r="J149" s="501"/>
      <c r="K149" s="501"/>
    </row>
    <row r="154" spans="1:12" x14ac:dyDescent="0.2">
      <c r="L154" s="53" t="s">
        <v>28</v>
      </c>
    </row>
  </sheetData>
  <mergeCells count="31">
    <mergeCell ref="A149:K149"/>
    <mergeCell ref="A33:K33"/>
    <mergeCell ref="G34:J34"/>
    <mergeCell ref="A55:K55"/>
    <mergeCell ref="A56:K56"/>
    <mergeCell ref="A57:K57"/>
    <mergeCell ref="G59:J59"/>
    <mergeCell ref="A136:K136"/>
    <mergeCell ref="G138:J138"/>
    <mergeCell ref="A134:K134"/>
    <mergeCell ref="A135:K135"/>
    <mergeCell ref="A107:K107"/>
    <mergeCell ref="A109:K109"/>
    <mergeCell ref="A110:K110"/>
    <mergeCell ref="A111:K111"/>
    <mergeCell ref="G113:J113"/>
    <mergeCell ref="A31:K31"/>
    <mergeCell ref="A28:K28"/>
    <mergeCell ref="A53:K53"/>
    <mergeCell ref="A82:K82"/>
    <mergeCell ref="A132:K132"/>
    <mergeCell ref="A84:K84"/>
    <mergeCell ref="A85:K85"/>
    <mergeCell ref="A86:K86"/>
    <mergeCell ref="G88:J88"/>
    <mergeCell ref="A32:K32"/>
    <mergeCell ref="G7:J7"/>
    <mergeCell ref="A3:K3"/>
    <mergeCell ref="A4:K4"/>
    <mergeCell ref="A5:K5"/>
    <mergeCell ref="A30:K30"/>
  </mergeCells>
  <pageMargins left="0.25" right="0.21" top="0.31" bottom="0.7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B7" sqref="B7"/>
    </sheetView>
  </sheetViews>
  <sheetFormatPr defaultRowHeight="23.25" x14ac:dyDescent="0.5"/>
  <cols>
    <col min="1" max="1" width="9.140625" style="255"/>
    <col min="2" max="2" width="17.42578125" style="254" customWidth="1"/>
    <col min="3" max="3" width="18.85546875" style="254" customWidth="1"/>
    <col min="4" max="4" width="19.85546875" style="254" customWidth="1"/>
    <col min="5" max="5" width="21.85546875" style="254" customWidth="1"/>
    <col min="6" max="16384" width="9.140625" style="254"/>
  </cols>
  <sheetData>
    <row r="1" spans="1:5" x14ac:dyDescent="0.5">
      <c r="A1" s="255" t="s">
        <v>1506</v>
      </c>
    </row>
    <row r="2" spans="1:5" x14ac:dyDescent="0.5">
      <c r="A2" s="255">
        <v>1</v>
      </c>
      <c r="B2" s="254">
        <v>1500000</v>
      </c>
      <c r="C2" s="254">
        <v>1500000</v>
      </c>
      <c r="D2" s="254">
        <v>1500000</v>
      </c>
      <c r="E2" s="254">
        <v>1500000</v>
      </c>
    </row>
    <row r="3" spans="1:5" x14ac:dyDescent="0.5">
      <c r="A3" s="255">
        <v>2</v>
      </c>
      <c r="B3" s="254">
        <v>1000000</v>
      </c>
      <c r="C3" s="254">
        <v>1000000</v>
      </c>
      <c r="D3" s="254">
        <v>1000000</v>
      </c>
      <c r="E3" s="254">
        <v>1000000</v>
      </c>
    </row>
    <row r="4" spans="1:5" x14ac:dyDescent="0.5">
      <c r="A4" s="255">
        <v>3</v>
      </c>
      <c r="B4" s="254">
        <v>1500000</v>
      </c>
      <c r="C4" s="254">
        <v>1500000</v>
      </c>
      <c r="D4" s="254">
        <v>1500000</v>
      </c>
      <c r="E4" s="254">
        <v>1500000</v>
      </c>
    </row>
    <row r="5" spans="1:5" x14ac:dyDescent="0.5">
      <c r="A5" s="255">
        <v>4</v>
      </c>
    </row>
    <row r="6" spans="1:5" x14ac:dyDescent="0.5">
      <c r="A6" s="255">
        <v>5</v>
      </c>
    </row>
    <row r="7" spans="1:5" x14ac:dyDescent="0.5">
      <c r="A7" s="255">
        <v>6</v>
      </c>
    </row>
    <row r="8" spans="1:5" x14ac:dyDescent="0.5">
      <c r="A8" s="255">
        <v>7</v>
      </c>
    </row>
    <row r="9" spans="1:5" x14ac:dyDescent="0.5">
      <c r="A9" s="255">
        <v>8</v>
      </c>
    </row>
    <row r="10" spans="1:5" x14ac:dyDescent="0.5">
      <c r="A10" s="255">
        <v>9</v>
      </c>
    </row>
    <row r="11" spans="1:5" x14ac:dyDescent="0.5">
      <c r="A11" s="255">
        <v>10</v>
      </c>
    </row>
    <row r="12" spans="1:5" x14ac:dyDescent="0.5">
      <c r="A12" s="255">
        <v>11</v>
      </c>
    </row>
    <row r="13" spans="1:5" x14ac:dyDescent="0.5">
      <c r="A13" s="255">
        <v>12</v>
      </c>
    </row>
    <row r="14" spans="1:5" x14ac:dyDescent="0.5">
      <c r="A14" s="255">
        <v>13</v>
      </c>
    </row>
    <row r="15" spans="1:5" x14ac:dyDescent="0.5">
      <c r="A15" s="255">
        <v>14</v>
      </c>
    </row>
    <row r="16" spans="1:5" x14ac:dyDescent="0.5">
      <c r="A16" s="255">
        <v>15</v>
      </c>
    </row>
    <row r="17" spans="1:1" x14ac:dyDescent="0.5">
      <c r="A17" s="255">
        <v>16</v>
      </c>
    </row>
    <row r="18" spans="1:1" x14ac:dyDescent="0.5">
      <c r="A18" s="255">
        <v>17</v>
      </c>
    </row>
    <row r="19" spans="1:1" x14ac:dyDescent="0.5">
      <c r="A19" s="255">
        <v>18</v>
      </c>
    </row>
    <row r="20" spans="1:1" x14ac:dyDescent="0.5">
      <c r="A20" s="255">
        <v>19</v>
      </c>
    </row>
    <row r="21" spans="1:1" x14ac:dyDescent="0.5">
      <c r="A21" s="255">
        <v>20</v>
      </c>
    </row>
    <row r="22" spans="1:1" x14ac:dyDescent="0.5">
      <c r="A22" s="255">
        <v>21</v>
      </c>
    </row>
    <row r="23" spans="1:1" x14ac:dyDescent="0.5">
      <c r="A23" s="255">
        <v>22</v>
      </c>
    </row>
    <row r="24" spans="1:1" x14ac:dyDescent="0.5">
      <c r="A24" s="255">
        <v>23</v>
      </c>
    </row>
    <row r="25" spans="1:1" x14ac:dyDescent="0.5">
      <c r="A25" s="255">
        <v>24</v>
      </c>
    </row>
    <row r="26" spans="1:1" x14ac:dyDescent="0.5">
      <c r="A26" s="255">
        <v>25</v>
      </c>
    </row>
    <row r="27" spans="1:1" x14ac:dyDescent="0.5">
      <c r="A27" s="255">
        <v>26</v>
      </c>
    </row>
    <row r="28" spans="1:1" x14ac:dyDescent="0.5">
      <c r="A28" s="255">
        <v>27</v>
      </c>
    </row>
    <row r="29" spans="1:1" x14ac:dyDescent="0.5">
      <c r="A29" s="255">
        <v>28</v>
      </c>
    </row>
    <row r="30" spans="1:1" x14ac:dyDescent="0.5">
      <c r="A30" s="255">
        <v>29</v>
      </c>
    </row>
    <row r="31" spans="1:1" x14ac:dyDescent="0.5">
      <c r="A31" s="255">
        <v>30</v>
      </c>
    </row>
    <row r="32" spans="1:1" x14ac:dyDescent="0.5">
      <c r="A32" s="255">
        <v>31</v>
      </c>
    </row>
    <row r="33" spans="1:1" x14ac:dyDescent="0.5">
      <c r="A33" s="255">
        <v>32</v>
      </c>
    </row>
    <row r="34" spans="1:1" x14ac:dyDescent="0.5">
      <c r="A34" s="255">
        <v>33</v>
      </c>
    </row>
    <row r="36" spans="1:1" x14ac:dyDescent="0.5">
      <c r="A36" s="255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ผ01new</vt:lpstr>
      <vt:lpstr>ผ.07</vt:lpstr>
      <vt:lpstr>ผ 01</vt:lpstr>
      <vt:lpstr>ผ.05</vt:lpstr>
      <vt:lpstr>ผ.02</vt:lpstr>
      <vt:lpstr>ผ"03</vt:lpstr>
      <vt:lpstr>ผ.08</vt:lpstr>
      <vt:lpstr>Sheet1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Nattawut.M</cp:lastModifiedBy>
  <cp:lastPrinted>2018-09-17T04:11:49Z</cp:lastPrinted>
  <dcterms:created xsi:type="dcterms:W3CDTF">2007-02-07T04:29:31Z</dcterms:created>
  <dcterms:modified xsi:type="dcterms:W3CDTF">2020-05-31T09:22:45Z</dcterms:modified>
</cp:coreProperties>
</file>