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taปี 2564\"/>
    </mc:Choice>
  </mc:AlternateContent>
  <bookViews>
    <workbookView xWindow="480" yWindow="105" windowWidth="11355" windowHeight="8685" activeTab="2"/>
  </bookViews>
  <sheets>
    <sheet name="ผ.07" sheetId="1" r:id="rId1"/>
    <sheet name="ผ 01" sheetId="2" r:id="rId2"/>
    <sheet name="ผ01new" sheetId="10" r:id="rId3"/>
    <sheet name="ผ.05" sheetId="5" r:id="rId4"/>
    <sheet name="ผ.02" sheetId="7" r:id="rId5"/>
    <sheet name="ผ&quot;03" sheetId="8" r:id="rId6"/>
    <sheet name="ผ.08" sheetId="9" r:id="rId7"/>
    <sheet name="Sheet1" sheetId="11" r:id="rId8"/>
  </sheets>
  <definedNames>
    <definedName name="_xlnm.Print_Area" localSheetId="1">'ผ 01'!#REF!</definedName>
  </definedNames>
  <calcPr calcId="152511"/>
</workbook>
</file>

<file path=xl/calcChain.xml><?xml version="1.0" encoding="utf-8"?>
<calcChain xmlns="http://schemas.openxmlformats.org/spreadsheetml/2006/main">
  <c r="K23" i="1" l="1"/>
  <c r="I23" i="1"/>
  <c r="G23" i="1"/>
  <c r="C64" i="1" l="1"/>
  <c r="L63" i="1"/>
  <c r="M63" i="1"/>
  <c r="L62" i="1"/>
  <c r="M61" i="1"/>
  <c r="L61" i="1"/>
  <c r="L60" i="1"/>
  <c r="B45" i="1"/>
  <c r="C45" i="1"/>
  <c r="D45" i="1"/>
  <c r="E45" i="1"/>
  <c r="F45" i="1"/>
  <c r="G45" i="1"/>
  <c r="H45" i="1"/>
  <c r="I45" i="1"/>
  <c r="J45" i="1"/>
  <c r="K45" i="1"/>
  <c r="L45" i="1"/>
  <c r="M45" i="1"/>
  <c r="M44" i="1"/>
  <c r="L44" i="1"/>
  <c r="M43" i="1"/>
  <c r="L43" i="1"/>
  <c r="M42" i="1"/>
  <c r="M40" i="1"/>
  <c r="M41" i="1"/>
  <c r="L42" i="1"/>
  <c r="L41" i="1"/>
  <c r="L40" i="1"/>
  <c r="M39" i="1"/>
  <c r="L39" i="1"/>
  <c r="L38" i="1"/>
  <c r="L37" i="1"/>
  <c r="M24" i="1"/>
  <c r="M64" i="1" s="1"/>
  <c r="M23" i="1"/>
  <c r="M22" i="1"/>
  <c r="M21" i="1"/>
  <c r="L23" i="1"/>
  <c r="L22" i="1"/>
  <c r="L21" i="1"/>
  <c r="M19" i="1"/>
  <c r="L19" i="1"/>
  <c r="L18" i="1"/>
  <c r="M18" i="1"/>
  <c r="M17" i="1"/>
  <c r="L17" i="1"/>
  <c r="M15" i="1"/>
  <c r="M14" i="1"/>
  <c r="L15" i="1"/>
  <c r="L14" i="1"/>
  <c r="M12" i="1"/>
  <c r="M11" i="1"/>
  <c r="L12" i="1"/>
  <c r="L11" i="1"/>
  <c r="I63" i="1"/>
  <c r="I40" i="1"/>
  <c r="I24" i="1" l="1"/>
  <c r="I64" i="1" s="1"/>
  <c r="H24" i="1"/>
  <c r="H64" i="1" s="1"/>
  <c r="H19" i="1"/>
  <c r="I18" i="1"/>
  <c r="I19" i="1" s="1"/>
  <c r="I15" i="1"/>
  <c r="I14" i="1"/>
  <c r="I12" i="1"/>
  <c r="I11" i="1"/>
  <c r="K40" i="1" l="1"/>
  <c r="G40" i="1"/>
  <c r="E40" i="1"/>
  <c r="C40" i="1"/>
  <c r="B24" i="1"/>
  <c r="B64" i="1" s="1"/>
  <c r="C24" i="1"/>
  <c r="D24" i="1"/>
  <c r="E24" i="1"/>
  <c r="F24" i="1"/>
  <c r="G24" i="1"/>
  <c r="J24" i="1"/>
  <c r="K24" i="1"/>
  <c r="C23" i="1"/>
  <c r="K63" i="1"/>
  <c r="G63" i="1"/>
  <c r="E63" i="1"/>
  <c r="C63" i="1"/>
  <c r="B19" i="1"/>
  <c r="D19" i="1"/>
  <c r="F19" i="1"/>
  <c r="J19" i="1"/>
  <c r="K15" i="1"/>
  <c r="G15" i="1"/>
  <c r="E15" i="1"/>
  <c r="C15" i="1"/>
  <c r="K12" i="1"/>
  <c r="G12" i="1"/>
  <c r="E12" i="1"/>
  <c r="C12" i="1"/>
  <c r="M62" i="1"/>
  <c r="K18" i="1"/>
  <c r="G18" i="1"/>
  <c r="E18" i="1"/>
  <c r="C18" i="1"/>
  <c r="G19" i="1"/>
  <c r="K14" i="1"/>
  <c r="G14" i="1"/>
  <c r="E14" i="1"/>
  <c r="C14" i="1"/>
  <c r="K11" i="1"/>
  <c r="G11" i="1"/>
  <c r="E11" i="1"/>
  <c r="C11" i="1"/>
  <c r="K862" i="10"/>
  <c r="I219" i="10"/>
  <c r="F219" i="10"/>
  <c r="E219" i="10"/>
  <c r="D64" i="1" l="1"/>
  <c r="J64" i="1"/>
  <c r="F64" i="1"/>
  <c r="L24" i="1"/>
  <c r="L64" i="1" s="1"/>
  <c r="C19" i="1"/>
  <c r="E19" i="1"/>
  <c r="E64" i="1" s="1"/>
  <c r="K19" i="1"/>
  <c r="K64" i="1" s="1"/>
  <c r="G64" i="1"/>
  <c r="M38" i="1"/>
  <c r="M37" i="1"/>
  <c r="K219" i="10"/>
</calcChain>
</file>

<file path=xl/sharedStrings.xml><?xml version="1.0" encoding="utf-8"?>
<sst xmlns="http://schemas.openxmlformats.org/spreadsheetml/2006/main" count="4128" uniqueCount="1700">
  <si>
    <t>บัญชีสรุปโครงการพัฒนา</t>
  </si>
  <si>
    <t>ยุทธศาสตร์</t>
  </si>
  <si>
    <t>จำนวน</t>
  </si>
  <si>
    <t>โครงการ</t>
  </si>
  <si>
    <t>งบประมาณ</t>
  </si>
  <si>
    <t>(บาท)</t>
  </si>
  <si>
    <t>รายละเอียดโครงการพัฒนา</t>
  </si>
  <si>
    <t>1. ยุทธศาสตร์ ด้านโครงสร้างพื้นฐาน</t>
  </si>
  <si>
    <t>ที่</t>
  </si>
  <si>
    <t>วัตถุประสงค์</t>
  </si>
  <si>
    <t>เป้าหมาย</t>
  </si>
  <si>
    <t>(ผลผลิตของโครงการ)</t>
  </si>
  <si>
    <t>ผลลัพธ์ที่คาดว่า</t>
  </si>
  <si>
    <t>จะได้รับ</t>
  </si>
  <si>
    <t>หน่วยงาน</t>
  </si>
  <si>
    <t>ที่รับผิดชอบ</t>
  </si>
  <si>
    <t>เพื่อให้ประชาชนในเขตตำบล</t>
  </si>
  <si>
    <t>รวดเร็ว</t>
  </si>
  <si>
    <t>หมู่บ้าน</t>
  </si>
  <si>
    <t>1 แห่ง</t>
  </si>
  <si>
    <t>จัดงานวันผู้สูงอายุ</t>
  </si>
  <si>
    <t>ตลอดไป</t>
  </si>
  <si>
    <t>เด็กและเยาวชนในเขตตำบล</t>
  </si>
  <si>
    <t>การเกษตร</t>
  </si>
  <si>
    <t>ยาเสพติด</t>
  </si>
  <si>
    <t>สนับสนุน</t>
  </si>
  <si>
    <t>ได้รับการพัฒนา</t>
  </si>
  <si>
    <t>งานราชการ</t>
  </si>
  <si>
    <t xml:space="preserve"> </t>
  </si>
  <si>
    <t>ทั่วถึง</t>
  </si>
  <si>
    <t>จำนวน 1 แห่ง</t>
  </si>
  <si>
    <t>คมนาคม</t>
  </si>
  <si>
    <t xml:space="preserve">  </t>
  </si>
  <si>
    <t>กองการศึกษา</t>
  </si>
  <si>
    <t>กองช่าง</t>
  </si>
  <si>
    <t>อำเภอศรีสมเด็จ</t>
  </si>
  <si>
    <t>(KPI)</t>
  </si>
  <si>
    <t>ครัวเรือนที่มีการคมนาคม</t>
  </si>
  <si>
    <t>สะดวกรวดเร็วทั้งหมด</t>
  </si>
  <si>
    <t>ประชาชนในเขตตำบล</t>
  </si>
  <si>
    <t>ทุกครัวเรือน</t>
  </si>
  <si>
    <t>อย่างทั่วถึง</t>
  </si>
  <si>
    <t>เพิ่มขึ้น</t>
  </si>
  <si>
    <t>แข็งแรง</t>
  </si>
  <si>
    <t>ตัวชี้วัด</t>
  </si>
  <si>
    <t>ได้รับการช่วยเหลืออย่าง</t>
  </si>
  <si>
    <t>ห่างไกลยาเสพติด</t>
  </si>
  <si>
    <t>อย่างถูกต้อง</t>
  </si>
  <si>
    <t>ทต.โพธิ์ทอง</t>
  </si>
  <si>
    <t>ถนนที่</t>
  </si>
  <si>
    <t>การพัฒนา</t>
  </si>
  <si>
    <t>นักเรียน</t>
  </si>
  <si>
    <t>ได้บริโภค</t>
  </si>
  <si>
    <t>ประชาชน</t>
  </si>
  <si>
    <t>ข่าวสาร</t>
  </si>
  <si>
    <t>การศึกษา</t>
  </si>
  <si>
    <t>ส่งเสริม</t>
  </si>
  <si>
    <t>สืบสาน</t>
  </si>
  <si>
    <t>ศูนย์พัฒนา</t>
  </si>
  <si>
    <t>ดีขึ้น</t>
  </si>
  <si>
    <t>ชุมชน</t>
  </si>
  <si>
    <t>ลดลง</t>
  </si>
  <si>
    <t>กำลังกาย</t>
  </si>
  <si>
    <t>ในการ</t>
  </si>
  <si>
    <t>มีสุขภาพ</t>
  </si>
  <si>
    <t>ที่ดีขึ้น</t>
  </si>
  <si>
    <t>ผู้ด้อยโอกาส</t>
  </si>
  <si>
    <t>สุขภาพ</t>
  </si>
  <si>
    <t>ที่แข็งแรง</t>
  </si>
  <si>
    <t>พัฒนาตำบล</t>
  </si>
  <si>
    <t>ครุภัณฑ์</t>
  </si>
  <si>
    <t>การจัด</t>
  </si>
  <si>
    <t>ที่มีประสิทธิ</t>
  </si>
  <si>
    <t>มากขึ้น</t>
  </si>
  <si>
    <t>ครบทุกคน</t>
  </si>
  <si>
    <t>อาหาร</t>
  </si>
  <si>
    <t>สำนักปลัด</t>
  </si>
  <si>
    <t>ระดับอำเภอ</t>
  </si>
  <si>
    <t>การจัดซื้อ</t>
  </si>
  <si>
    <t>จัดจ้าง</t>
  </si>
  <si>
    <t>ของ ทต./</t>
  </si>
  <si>
    <t>อบต.</t>
  </si>
  <si>
    <t>อำเภอ</t>
  </si>
  <si>
    <t>ระดับ</t>
  </si>
  <si>
    <t>ภาพและ</t>
  </si>
  <si>
    <t>โปร่งใส</t>
  </si>
  <si>
    <t>ศูนย์พัฒนาเด็กเล็ก</t>
  </si>
  <si>
    <t>บริการ</t>
  </si>
  <si>
    <t>กองคลัง</t>
  </si>
  <si>
    <t>ร้อยเอ็ด</t>
  </si>
  <si>
    <t>การแข่งขัน</t>
  </si>
  <si>
    <t>ศรีสมเด็จ</t>
  </si>
  <si>
    <t>จัดงานวันเด็กแห่งชาติ</t>
  </si>
  <si>
    <t>เด็กเล็ก</t>
  </si>
  <si>
    <t>ปี 2561</t>
  </si>
  <si>
    <t>อุดหนุน</t>
  </si>
  <si>
    <t>แบบ ผ.01</t>
  </si>
  <si>
    <t>งบประมาณและที่ผ่านมา</t>
  </si>
  <si>
    <t>มีศูนย์ข้อมูล</t>
  </si>
  <si>
    <t>ตำบล</t>
  </si>
  <si>
    <t>ประชาชนมี</t>
  </si>
  <si>
    <t>รวม</t>
  </si>
  <si>
    <t>ปี 2562</t>
  </si>
  <si>
    <t>ประชาชนได้รับ</t>
  </si>
  <si>
    <t>เพิ่มมากขึ้น</t>
  </si>
  <si>
    <t>แบบ ผ.03</t>
  </si>
  <si>
    <t>อย่างเพียงพอ</t>
  </si>
  <si>
    <t>1.1 แผนงานเคหะและชุมชน</t>
  </si>
  <si>
    <t>ได้มีถนนสำหรับใช้ในการ</t>
  </si>
  <si>
    <t>คมนาคมขนส่งที่ได้มาตรฐาน</t>
  </si>
  <si>
    <t>ไว้ใช้งานได้ทุกฤดูกาล</t>
  </si>
  <si>
    <t>แผนพัฒนาท้องถิ่นสี่ปี  (พ.ศ. 2561 - 2564)</t>
  </si>
  <si>
    <t>เพียงพอ</t>
  </si>
  <si>
    <t>อุดหนุนงบประมาณให้แก่</t>
  </si>
  <si>
    <t>แบบ ผ.02</t>
  </si>
  <si>
    <t>มีศูนย์ข้อมูลข่าวสาร</t>
  </si>
  <si>
    <t xml:space="preserve">การจัดซื้อจัดจ้างของ </t>
  </si>
  <si>
    <t>ทต./อบต.ระดับอำเภอ</t>
  </si>
  <si>
    <t>ทีมีประสิทธิภาพและ</t>
  </si>
  <si>
    <t>วัฒนธรรมให้คงอยู่คู่กับ</t>
  </si>
  <si>
    <t>ประเพณีวัฒนธรรม</t>
  </si>
  <si>
    <t>เพื่อให้ประชาชนในตำบล</t>
  </si>
  <si>
    <t>เพื่อสมทบการแข่งขันกีฬา</t>
  </si>
  <si>
    <t>มีการจัดการแข่งขัน</t>
  </si>
  <si>
    <t>กีฬาศรีสมเด็จเกมส์</t>
  </si>
  <si>
    <t>ศรีสมเด็จเกมส์</t>
  </si>
  <si>
    <t>เกมส์</t>
  </si>
  <si>
    <t>กีฬา</t>
  </si>
  <si>
    <t>สำหรับประสานโครงการพัฒนาองค์การบริหารส่วนจังหวัด</t>
  </si>
  <si>
    <t>ก่อสร้างถนนลาดยาง</t>
  </si>
  <si>
    <t>หลัก</t>
  </si>
  <si>
    <t>แผนงาน</t>
  </si>
  <si>
    <t>แบบ ผ.05</t>
  </si>
  <si>
    <t>แบบ ผ.08</t>
  </si>
  <si>
    <t>บัญชีครุภัณฑ์</t>
  </si>
  <si>
    <t>หมวด</t>
  </si>
  <si>
    <t>ประเภท</t>
  </si>
  <si>
    <t>(ผลผลิตของครุภัณฑ์</t>
  </si>
  <si>
    <t>บริหารงานทั่วไป</t>
  </si>
  <si>
    <t>ครุภัณฑ์สำนักงาน</t>
  </si>
  <si>
    <t xml:space="preserve">เพื่อให้สำนักงาน </t>
  </si>
  <si>
    <t>จัดซื้อครุภัณฑ์สำนักงาน</t>
  </si>
  <si>
    <t>เครื่องปรับอากาศ พัดลม</t>
  </si>
  <si>
    <t xml:space="preserve">สำนักปลัด เช่น โต๊ะทำงาน </t>
  </si>
  <si>
    <t xml:space="preserve">ตู้เก็บเอกสาร  เก้าอี้ </t>
  </si>
  <si>
    <t>ฯลฯ</t>
  </si>
  <si>
    <t xml:space="preserve">กองคลัง เช่น โต๊ะทำงาน </t>
  </si>
  <si>
    <t xml:space="preserve">กองการศึกษา เช่น พัดลม </t>
  </si>
  <si>
    <t xml:space="preserve">เครื่องปรับอากาศ  เก้าอี้  </t>
  </si>
  <si>
    <t xml:space="preserve">ตู้เก็บเอกสาร โต๊ะทำงาน   </t>
  </si>
  <si>
    <t>เคหะและชุมชน</t>
  </si>
  <si>
    <t xml:space="preserve">กองช่าง เช่น โต๊ะทำงาน </t>
  </si>
  <si>
    <t>รักษาความสงบภายใน</t>
  </si>
  <si>
    <t>ครุภัณฑ์ไฟฟ้า</t>
  </si>
  <si>
    <t>และวิทยุ</t>
  </si>
  <si>
    <t>ในงานราชการ</t>
  </si>
  <si>
    <t>จัดซื้อครุภัณฑ์ไฟฟ้าและวิทยุ</t>
  </si>
  <si>
    <t xml:space="preserve">เช่น เครื่องรับส่งวิทยุ  </t>
  </si>
  <si>
    <t xml:space="preserve"> เครื่องขยายเสียง ลำโพง</t>
  </si>
  <si>
    <t>เครื่องบันทึกเสียง ฯลฯ</t>
  </si>
  <si>
    <t>หน่วยงานที่</t>
  </si>
  <si>
    <t>ขอรับเงิน</t>
  </si>
  <si>
    <t>อุดหนุนศูนย์ข้อมูล</t>
  </si>
  <si>
    <t>ข่าวสารการจัดซื้อ</t>
  </si>
  <si>
    <t>จัดจ้างของ ทต./อบต.</t>
  </si>
  <si>
    <t>เพื่อเพิ่มประสิทธิภาพใน</t>
  </si>
  <si>
    <t>การให้บริการของศูนย์ข้อ</t>
  </si>
  <si>
    <t>มูลข่าวสารการจัดซื้อ</t>
  </si>
  <si>
    <t>ทต.บ้านบาก</t>
  </si>
  <si>
    <t>อุดหนุนโครงการ</t>
  </si>
  <si>
    <t>อุดหนุนโครงการจัด</t>
  </si>
  <si>
    <t>งานประเพณีบุญ</t>
  </si>
  <si>
    <t>ผะเหวด ประจำปี</t>
  </si>
  <si>
    <t>ท้องถิ่นตลอดไป</t>
  </si>
  <si>
    <t>เพื่อส่งเสริมประเพณี</t>
  </si>
  <si>
    <t>ที่ทำการปกครองอำเภอ</t>
  </si>
  <si>
    <t>ที่ทำการ</t>
  </si>
  <si>
    <t>ปกครอง</t>
  </si>
  <si>
    <t>กาชาดจังหวัด</t>
  </si>
  <si>
    <t>ประเพณีปีใหม่และ</t>
  </si>
  <si>
    <t>อุดหนุนโครงการแข่ง</t>
  </si>
  <si>
    <t>ขันกีฬาศรีสมเด็จเกมส์</t>
  </si>
  <si>
    <t>ผู้จัดการแข่งขันกีฬา</t>
  </si>
  <si>
    <t>อาหารกลางวันโรง</t>
  </si>
  <si>
    <t xml:space="preserve">เพื่อให้นักเรียนได้บริโภค </t>
  </si>
  <si>
    <t xml:space="preserve">นักเรียนได้บริโภค </t>
  </si>
  <si>
    <t>โรงเรียนบ้าน</t>
  </si>
  <si>
    <t>ครุภัณฑ์คอมพิวเตอร์</t>
  </si>
  <si>
    <t>จัดซื้อครุภัณฑ์คอมพิวเตอร์</t>
  </si>
  <si>
    <t>สำนักปลัด เช่น เครื่องคอม</t>
  </si>
  <si>
    <t>พิวเตอร์ จอคอมพิวเตอร์</t>
  </si>
  <si>
    <t>เครื่องคอมพิวเตอร์แบบพกพา</t>
  </si>
  <si>
    <t>เครื่องสำรองไฟ เครื่องพิมพ์</t>
  </si>
  <si>
    <t>แบบต่าง ๆ ฯลฯ</t>
  </si>
  <si>
    <t>กองคลัง  เช่น  เครื่องคอม</t>
  </si>
  <si>
    <t>คอมพิวเตอร์ จอคอมพิวเตอร์</t>
  </si>
  <si>
    <t>กองการศึกษา  เช่น  เครื่อง</t>
  </si>
  <si>
    <t>โฆษณาและเผยแพร่</t>
  </si>
  <si>
    <t xml:space="preserve">เผยแพร่  สำนักปลัด  เช่น </t>
  </si>
  <si>
    <t xml:space="preserve">กล้องถ่ายรูป เครื่องรับโทรทัศน์ </t>
  </si>
  <si>
    <t xml:space="preserve">กล้องถ่ายภาพนิ่งระบบดิจิตอล  </t>
  </si>
  <si>
    <t>จัดซื้อครุภัณฑ์โฆษณาและ</t>
  </si>
  <si>
    <t xml:space="preserve">เผยแพร่  กองคลัง  เช่น </t>
  </si>
  <si>
    <t xml:space="preserve">เผยแพร่  กองการศึกษา  เช่น </t>
  </si>
  <si>
    <t>งานบ้านงานครัว</t>
  </si>
  <si>
    <t>จัดซื้อครุภัณฑ์งานบ้านงานครัว</t>
  </si>
  <si>
    <t>สำนักปลัด เช่น เครื่องตัดหญ้า</t>
  </si>
  <si>
    <t>เครื่องทำน้ำเย็น เตาแก๊ส</t>
  </si>
  <si>
    <t>เตาอบ เครื่องกรองน้ำ ฯลฯ</t>
  </si>
  <si>
    <t>ครุภัณฑ์สำรวจ</t>
  </si>
  <si>
    <t>จัดซื้อครุภัณฑ์สำรวจ กองช่าง</t>
  </si>
  <si>
    <t>เช่น กล้องส่องทางไกล  เครื่อง</t>
  </si>
  <si>
    <t>เจาะสำรวจ  กล้องระดับ</t>
  </si>
  <si>
    <t>กล้องวัดมุม เทปวัดระยะ ฯลฯ</t>
  </si>
  <si>
    <t>ครุภัณฑ์วิทยาศาสตร์</t>
  </si>
  <si>
    <t>การแพทย์</t>
  </si>
  <si>
    <t>จัดซื้อครุภัณฑ์วิทยาศาสตร์</t>
  </si>
  <si>
    <t>การแพทย์ เช่น เครื่องให้</t>
  </si>
  <si>
    <t>ออกซิเจน เครื่องวัดความดัน</t>
  </si>
  <si>
    <t>โลหิต ฯลฯ</t>
  </si>
  <si>
    <t>เครื่องทำน้ำเย็น เครื่องตัดหญ้า</t>
  </si>
  <si>
    <t xml:space="preserve">กองการศึกษา เช่น เตาแก๊ส </t>
  </si>
  <si>
    <t>แบบ ผ.07</t>
  </si>
  <si>
    <t>ปี 2563</t>
  </si>
  <si>
    <t>ปี 2564</t>
  </si>
  <si>
    <t>1.ยุทธศาสตร์ด้านโครงสร้างพื้นฐาน</t>
  </si>
  <si>
    <t>องค์การบริหารส่วนตำบลหนองใหญ่   อำเภอศรีสมเด็จ  จังหวัดร้อยเอ็ด</t>
  </si>
  <si>
    <t>หน่วยงานอื่น</t>
  </si>
  <si>
    <t>ในเขตตำบลหนองใหญ่</t>
  </si>
  <si>
    <t>องค์การบริหารส่วนตำบลหนองใหญ่  อำเภอศรีสมเด็จ  จังหวัดร้อยเอ็ด</t>
  </si>
  <si>
    <t>อบต.หนองใหญ่</t>
  </si>
  <si>
    <t>มีครุภัณฑ์ไว้ใช้</t>
  </si>
  <si>
    <t>โต๊ะหมู่บูชา  ฯลฯ</t>
  </si>
  <si>
    <t>โนนขวาง ม.7 ถึง</t>
  </si>
  <si>
    <t>บ้านหนองม่วง ม.5 ถึง</t>
  </si>
  <si>
    <t>อ.ศรีสมเด็จ  จ.ร้อยเอ็ด</t>
  </si>
  <si>
    <t>ก่อสร้างถนนคสล.สายบ้าน</t>
  </si>
  <si>
    <t>ก่อสร้างถนน คสล. สายบ้าน</t>
  </si>
  <si>
    <t>จ.ร้อยเอ็ด</t>
  </si>
  <si>
    <t>หนองใหญ่และตำบลใกล้เคียง</t>
  </si>
  <si>
    <t>ก่อสร้างถนน คสล.สายบ้าน</t>
  </si>
  <si>
    <t>บ้านท่าแร่ ม.9 ต.เมืองเปลือย</t>
  </si>
  <si>
    <t>กว้าง 5 เมตร หนา 0.15 เมตร</t>
  </si>
  <si>
    <t>หนองใหญ่ม.9 ถึงบ้านดอนทราย</t>
  </si>
  <si>
    <t xml:space="preserve">ม.2 ถึง บ้านปอภาร </t>
  </si>
  <si>
    <t>ต.ปอภาร   ต.เมือง</t>
  </si>
  <si>
    <t>ต.ปอภาร  ต.เมือง จ.ร้อยเอ็ด</t>
  </si>
  <si>
    <t>ระยะทาง  1,300 เมตร</t>
  </si>
  <si>
    <t>ระยะทาง  4,000 เมตร</t>
  </si>
  <si>
    <t>โนนสีดา ม.4 ถึง บ้านดอนทราย</t>
  </si>
  <si>
    <t xml:space="preserve">ม.2  บ้านโคกพิลา </t>
  </si>
  <si>
    <t>ต.ปอภาร  อ.เมือง</t>
  </si>
  <si>
    <t>กว้าง 6 เมตร หนา 0.15 เมตร</t>
  </si>
  <si>
    <t>ระยะทาง  600 เมตร</t>
  </si>
  <si>
    <t>และเขตตำบลเมืองเปลือย</t>
  </si>
  <si>
    <t>และเขตตำบลปอภาร</t>
  </si>
  <si>
    <t xml:space="preserve">อาหารกลางวัน </t>
  </si>
  <si>
    <t>อาหารครบทุกคนและ</t>
  </si>
  <si>
    <t>โภชนาการ</t>
  </si>
  <si>
    <t>ศพด.อบต.หนองใหญ่</t>
  </si>
  <si>
    <t>เรียนบ้านหนองใหญ่</t>
  </si>
  <si>
    <t>ครบถ้วนตามหลัก</t>
  </si>
  <si>
    <t>โรงเรียนบ้านหนองใหญ่</t>
  </si>
  <si>
    <t>หนองใหญ่</t>
  </si>
  <si>
    <t xml:space="preserve"> เด็กเล็ก จำนวน  32 ราย</t>
  </si>
  <si>
    <t>นักเรียน จำนวน  64   ราย</t>
  </si>
  <si>
    <t>โรงเรียน</t>
  </si>
  <si>
    <t>โนนสีดา</t>
  </si>
  <si>
    <t>โรงเรียนบ้านโนนสีดา</t>
  </si>
  <si>
    <t xml:space="preserve"> จำนวน 132 ราย</t>
  </si>
  <si>
    <t>บ้านโนนสีดา</t>
  </si>
  <si>
    <t>เรียนบ้านทรายทองวิทยา</t>
  </si>
  <si>
    <t>โรงเรียนบ้านทรายทองวิทยา</t>
  </si>
  <si>
    <t xml:space="preserve"> จำนวน 49 ราย </t>
  </si>
  <si>
    <t>ทรายทอง</t>
  </si>
  <si>
    <t>วิทยา</t>
  </si>
  <si>
    <t>ก.ยุทธศาสตร์จังหวัดที่ 5   รักษาความมั่นคงภายใน  และการบริหารกิจการบ้านเมืองที่ดี</t>
  </si>
  <si>
    <t>ข.ยุทธศาสตร์การพัฒนาขององค์กรปกครองส่วนท้องถิ่นในเขตจังหวัดที่ 2  ด้านสร้างความเข้มแข็งของครอบครัว ชุมชนและสังคม</t>
  </si>
  <si>
    <t xml:space="preserve"> ยุทธศาสตร์จังหวัดที่ 2     ส่งเสริมและพัฒนาการท่องเที่ยว การบริการ การค้า การผลิตและการลงทุน</t>
  </si>
  <si>
    <t xml:space="preserve"> ข.ยุทธศาสตร์การพัฒนาขององค์กรปกครองส่วนท้องถิ่นในเขตจังหวัดที่ 2 ด้านสร้างความเข้มแข็งของครอบครัว ชุมชน และสังคม และด้านที่ </t>
  </si>
  <si>
    <t xml:space="preserve"> ยุทธศาสตร์จังหวัดที่ 3    ยกระดับคุณภาพชีวิต และสร้างความเข้มแข็งของครอบครัว ชุมชนและสังคม</t>
  </si>
  <si>
    <t xml:space="preserve"> ข.ยุทธศาสตร์การพัฒนาขององค์กรปกครองส่วนท้องถิ่นในเขตจังหวัดที่ 2 ด้านสร้างความเข้มแข็งของครอบครัว ชุมชน และสังคม </t>
  </si>
  <si>
    <t xml:space="preserve"> ก.ยุทธศาสตร์จังหวัดที่ 2  ส่งเสริมและพัฒนาการท่องเที่ยว การบริการ การค้า การผลิตและการลงทุน</t>
  </si>
  <si>
    <t xml:space="preserve"> ข.ยุทธศาสตร์การพัฒนาขององค์กรปกครองส่วนท้องถิ่นในเขตจังหวัดที่  1 การพัฒนาการเชื่อมโยงเครือข่ายโครงสร้างพื้นฐาน</t>
  </si>
  <si>
    <t xml:space="preserve">อบต.หนองใหญ่ </t>
  </si>
  <si>
    <t>มีครุภัณฑ์ไว้ใช้ใน</t>
  </si>
  <si>
    <t xml:space="preserve"> โต๊ะหมู่บูชา ฯลฯ</t>
  </si>
  <si>
    <t xml:space="preserve">อบต.หนองใหญ่  </t>
  </si>
  <si>
    <t xml:space="preserve">  ฯลฯ</t>
  </si>
  <si>
    <t>เครื่องมัลติมีเดียโปรเจคเตอร์</t>
  </si>
  <si>
    <t>จัดซื้อครุภัณฑ์การเกษตร เช่น</t>
  </si>
  <si>
    <t>เครื่องพ่นหมอกควัน</t>
  </si>
  <si>
    <t xml:space="preserve"> ข.ยุทธศาสตร์การพัฒนาขององค์กรปกครองส่วนท้องถิ่นในเขตจังหวัดที่  1   พัฒนาการเชื่อมโยงเครือข่ายโครงสร้างพื้นฐาน</t>
  </si>
  <si>
    <t>ตำบลหนองใหญ่</t>
  </si>
  <si>
    <t xml:space="preserve"> ก. ยุทธศาสตร์จังหวัดที่ 2   ส่งเสริมและพัฒนาการท่องเที่ยว การบริการ การค้า การผลิตและการลงทุน</t>
  </si>
  <si>
    <t>ก่อสร้าง ปรับปรุงและซ่อมแซม</t>
  </si>
  <si>
    <t>หนองใหญ่ และตำบลใกล้เคียง</t>
  </si>
  <si>
    <t>งบประมาณและที่มา</t>
  </si>
  <si>
    <t>ผลที่คาดว่าจะได้รับ</t>
  </si>
  <si>
    <t>รับผิดชอบ</t>
  </si>
  <si>
    <t>ม.1 1 กม.,ม.2 2 กม.,ม.3 2 กม.,</t>
  </si>
  <si>
    <t>มีเส้นทาง</t>
  </si>
  <si>
    <t>ประชาชนในตำบลหนองใหญ่</t>
  </si>
  <si>
    <t>กองช่าง/</t>
  </si>
  <si>
    <t>ซ่อมแซมถนนคอนกรีตเสริมเหล็ก</t>
  </si>
  <si>
    <t xml:space="preserve">หนองใหญ่ในเขตตำบล </t>
  </si>
  <si>
    <t>ตำบลใกล้เคียงและ</t>
  </si>
  <si>
    <t>ภายในหมู่บ้าน  ภายในตำบล</t>
  </si>
  <si>
    <t>หนองใหญ่และทั่วไปได้ใช้</t>
  </si>
  <si>
    <t>ม.7 2 กม., ม.8 2 กม., ม.9 1 กม.,</t>
  </si>
  <si>
    <t>ที่เป็นมาตรฐาน</t>
  </si>
  <si>
    <t>ทั่วไปได้ใช้ถนนในการ</t>
  </si>
  <si>
    <t>หนองใหญ่และเชื่อมระหว่าง</t>
  </si>
  <si>
    <t>ถนนในการสัญจรที่สะดวกยิ่งขึ้น</t>
  </si>
  <si>
    <t>สัญจรที่สะดวกยิ่งขึ้น</t>
  </si>
  <si>
    <t>ม.1 1 กม.,ม.2 1.5 กม.,ม.3 2.5 กม.,</t>
  </si>
  <si>
    <t>ประชาชนในตำบล</t>
  </si>
  <si>
    <t>ซ่อมแซมถนนลูกรัง/ หินคลุก พร้อม</t>
  </si>
  <si>
    <t>หนองใหญ่  และตำบลใกล้เคียง</t>
  </si>
  <si>
    <t>ม.4 1 กม., ม.5 0.6 กม.,ม.6 1.5 กม.,</t>
  </si>
  <si>
    <t xml:space="preserve">ปรับเกรดเกลี่ย บดอัดแน่น ภายใน </t>
  </si>
  <si>
    <t>และประชาชนทั่วไป ได้ใช้ถนน</t>
  </si>
  <si>
    <t>ม.7 1 กม., ม.8 2 กม., ม.9 0.5 กม.,</t>
  </si>
  <si>
    <t>และประชาชนทั่วไป  ได้ใช้</t>
  </si>
  <si>
    <t>ตำบลหนองใหญ่และเชื่อมระหว่าง</t>
  </si>
  <si>
    <t>ในการสัญจรที่สะดวกยิ่งขึ้น</t>
  </si>
  <si>
    <t>และ ม.10 0.5 กม.  รวม 12 กม.</t>
  </si>
  <si>
    <t>ม.1 8 กม.,ม.2 6 กม.,ม.3 1กม.,</t>
  </si>
  <si>
    <t>ซ่อมแซมถนนดินพร้อมปรับเกรด</t>
  </si>
  <si>
    <t>ม.4  4 กม., ม.5 5 กม.,ม.6 3 กม.,</t>
  </si>
  <si>
    <t>หนองใหญ่ และตำบล</t>
  </si>
  <si>
    <t xml:space="preserve">เกลี่ย บดอัดแน่น  ในตำบล  </t>
  </si>
  <si>
    <t>ม.7 4 กม., ม.8 4 กม., ม.9 2 กม.,</t>
  </si>
  <si>
    <t>ใกล้เคียงและประชาชนทั่วไป</t>
  </si>
  <si>
    <t>หนองใหญ่ทางเชื่อมระหว่าง</t>
  </si>
  <si>
    <t>และ ม.10  1 กม. รวม 32  กม.</t>
  </si>
  <si>
    <t>ได้ใช้ถนนในการสัญจร</t>
  </si>
  <si>
    <t>ที่สะดวกยิ่งขึ้น</t>
  </si>
  <si>
    <t>เพื่อให้ประชาชนตำบล</t>
  </si>
  <si>
    <t>ม.1 1 กม.,ม.2 1 กม.,ม.3 1 กม.,</t>
  </si>
  <si>
    <t>ประชาชนตำบลหนองใหญ่</t>
  </si>
  <si>
    <t>ซ่อมแซมถนนลาดยางในตำบล</t>
  </si>
  <si>
    <t>ม.4 0.5 กม., ม.5 1 กม.,ม.6 1 กม.,</t>
  </si>
  <si>
    <t>ตำบลใกล้เคียงและทั่วไป</t>
  </si>
  <si>
    <t>หนองใหญ่และ ทางเชื่อมระหว่าง</t>
  </si>
  <si>
    <t>และทั่วไปได้ใช้ถนนในการ</t>
  </si>
  <si>
    <t>ม.7 1 กม., ม.8 1 กม., ม.9 1 กม.,</t>
  </si>
  <si>
    <t>สัญจรที่สะดวก ยิ่งขึ้น</t>
  </si>
  <si>
    <t>และ ม.10  0.5 กม. รวม 9 กม.</t>
  </si>
  <si>
    <t>เพื่อเป็นการแก้ไขปัญหาน้ำ</t>
  </si>
  <si>
    <t>ก่อปรับปรุง ซ่อมแซมถนนทาง</t>
  </si>
  <si>
    <t>ไม่มีน้ำท่วมขัง</t>
  </si>
  <si>
    <t>ปัญหาน้ำท่วมขัง ตามถนน</t>
  </si>
  <si>
    <t>ท่วมขัง ตามถนนภายในตำบล</t>
  </si>
  <si>
    <t>ระบายน้ำและท่อ ในเขตตำบล</t>
  </si>
  <si>
    <t>บนถนน</t>
  </si>
  <si>
    <t>ภายในหมู่บ้าน ได้รับการ</t>
  </si>
  <si>
    <t>หนองใหญ่และในเขตตำบล</t>
  </si>
  <si>
    <t xml:space="preserve">หนองใหญ่ </t>
  </si>
  <si>
    <t>แก้ไข ทำให้เกิดความสะดวก</t>
  </si>
  <si>
    <t>ต่อประชาชนตำบลหนองใหญ่</t>
  </si>
  <si>
    <t>ใกล้เคียง  ที่ใช้ถนนสัญจรไป- มา</t>
  </si>
  <si>
    <t>และประชาชนทั่วไปที่ใช้ถนน</t>
  </si>
  <si>
    <t>ให้เกิดความสะดวกในการสัญจร</t>
  </si>
  <si>
    <t>สัญจรในช่วงฤดูฝน</t>
  </si>
  <si>
    <t>ในฤดูฝน</t>
  </si>
  <si>
    <t>ระยะทางกว้าง 6 ม. ยาว  4 กม.</t>
  </si>
  <si>
    <t xml:space="preserve">ซ่อมแซมถนนลาดยางระหว่าง  </t>
  </si>
  <si>
    <t>หนองใหญ่  และประชาชนทั่วไป</t>
  </si>
  <si>
    <t>ตามมาตรฐานทางหลวงชนบท</t>
  </si>
  <si>
    <t xml:space="preserve">และประชาชนทั่วไปที่สัญจร </t>
  </si>
  <si>
    <t>ต.หนองใหญ่ - ต.ขอนแก่น</t>
  </si>
  <si>
    <t>ที่สัญจรทางถนนได้รับสะดวกยิ่งขึ้น</t>
  </si>
  <si>
    <t>ทางถนนได้รับสะดวกยิ่งขึ้น</t>
  </si>
  <si>
    <t>ระยะทางกว้าง 5 ม. ยาว  600 ม.</t>
  </si>
  <si>
    <t xml:space="preserve">ประชาชนตำบลหนองใหญ่  </t>
  </si>
  <si>
    <t>และประชาชนทั่วไป ที่สัญจร</t>
  </si>
  <si>
    <t>ที่สัญจรทางถนนได้รับความสะดวก</t>
  </si>
  <si>
    <t>ทางถนนได้รับความสะดวก</t>
  </si>
  <si>
    <t>ยิ่งขึ้น</t>
  </si>
  <si>
    <t>เพื่อให้ประชาชนตำบลหนองใหญ่</t>
  </si>
  <si>
    <t>ระยะทางยาว  2.5  กม.</t>
  </si>
  <si>
    <t>ถนนลาดยาง บ.ดอนทราย ม.2 ถึง</t>
  </si>
  <si>
    <t>บ้านโคกพิลา ต.ปอภาร</t>
  </si>
  <si>
    <t>ทางถนนได้รับความสะดวกยิ่งขึ้น</t>
  </si>
  <si>
    <t>ป้ายเตือนการจราจร 10 หมู่บ้าน</t>
  </si>
  <si>
    <t>เช่น ไฟกระพริบพลังงานแสง</t>
  </si>
  <si>
    <t>อาทิตย์เตือนและจำกัดความเร็วฯ</t>
  </si>
  <si>
    <t xml:space="preserve">  10  จุด</t>
  </si>
  <si>
    <t>ที่สัญจรทางถนนได้รับความ</t>
  </si>
  <si>
    <t>ยิ่งขึ้นและลดอุบัติแหตุ</t>
  </si>
  <si>
    <t>สะดวกยิ่งขึ้น</t>
  </si>
  <si>
    <t>ระยะทาง ยาว  1 กม.</t>
  </si>
  <si>
    <t>บ.โนนขวาง ม.7 -  บ.หนองม่วง</t>
  </si>
  <si>
    <t>หนองใหญ่ และประชาชนทั่วไป</t>
  </si>
  <si>
    <t xml:space="preserve"> ม.5</t>
  </si>
  <si>
    <t>ติดตั้งกระจกนูนโค้ง  เพิ่มการ</t>
  </si>
  <si>
    <t>กระจกนูนโค้งเพิ่มการมองเห็น</t>
  </si>
  <si>
    <t>มองเห็นตามสี่แยกหรือมุมอับ</t>
  </si>
  <si>
    <t>จำนวน  12  จุด</t>
  </si>
  <si>
    <t>ที่เสี่ยงอันตราย ในเขตตำบล</t>
  </si>
  <si>
    <t>และลดอุบัติเหตุ</t>
  </si>
  <si>
    <t>เพื่อเป็นการแก้ไขปริมาณน้ำ</t>
  </si>
  <si>
    <t>ปรับปรุงระบบประปาทุก</t>
  </si>
  <si>
    <t>ประชาชนมีน้ำเพียงพอในการ</t>
  </si>
  <si>
    <t xml:space="preserve">ซ่อมแซมระบบประปาหมู่บ้าน </t>
  </si>
  <si>
    <t>ไม่เพียงพอในการอุปโภค-</t>
  </si>
  <si>
    <t>หมู่บ้านในเขตตำบลหนองใหญ่</t>
  </si>
  <si>
    <t>มีน้ำประปาใช้</t>
  </si>
  <si>
    <t>อุปโภค บริโภคของประชาชน</t>
  </si>
  <si>
    <t>บริโภคของประชาชน</t>
  </si>
  <si>
    <t>เพื่อให้ประชาชนได้มีแสงสว่าง</t>
  </si>
  <si>
    <t>ประชาชนได้มีแสงสว่าง</t>
  </si>
  <si>
    <t>มีไฟฟ้า</t>
  </si>
  <si>
    <t>ขยายเขตไฟฟ้า และไฟส่องสว่าง</t>
  </si>
  <si>
    <t>ใช้ในเวลากลางคืนป้องกันปัญหา</t>
  </si>
  <si>
    <t>ใช้ในเวลากลางคืนป้องกัน</t>
  </si>
  <si>
    <t>สาธารณะที่</t>
  </si>
  <si>
    <t>อุบัติเหตุและโจรผู้ร้ายใน</t>
  </si>
  <si>
    <t>ปัญหาอุบัติเหตุและโจรผู้ร้าย</t>
  </si>
  <si>
    <t>ใช้งานได้</t>
  </si>
  <si>
    <t>ตอนกลางคืน</t>
  </si>
  <si>
    <t>ในตอนกลางคืน</t>
  </si>
  <si>
    <t>ทุกพื้นที่</t>
  </si>
  <si>
    <t>เพื่อให้ประชาชนมีไฟฟ้าใช้ใน</t>
  </si>
  <si>
    <t>ประชาชนได้มีแสงสว่างใช้</t>
  </si>
  <si>
    <t>มีไฟฟ้าเพื่อใช้</t>
  </si>
  <si>
    <t>ประชาชนมีไฟฟ้าใช้ในการ</t>
  </si>
  <si>
    <t>การเกษตรและปศุสัตว์ฯ</t>
  </si>
  <si>
    <t>เพื่อการเกษตรและปศุสัตว์</t>
  </si>
  <si>
    <t>เกษตรกรและปศุสัตว์</t>
  </si>
  <si>
    <t>เพื่อให้ประชาชนมีน้ำใช้ในการ</t>
  </si>
  <si>
    <t>ขุดเจาะบ่อบาดาลของหมู่บ้าน</t>
  </si>
  <si>
    <t>มีน้ำใช้</t>
  </si>
  <si>
    <t>ประชาชนมีน้ำใช้ในการ</t>
  </si>
  <si>
    <t>เพื่อใช้ในการอุปโภค</t>
  </si>
  <si>
    <t>อุปโภค  การเกษตรและปศุสัตว์ฯ</t>
  </si>
  <si>
    <t>และในไร่นา</t>
  </si>
  <si>
    <t>ในการเกษตร</t>
  </si>
  <si>
    <t>อุปโภค บริโภคและการเกษตร</t>
  </si>
  <si>
    <t>การเกษตร และปศุสัตว์ฯ</t>
  </si>
  <si>
    <t>และปศุสัตว์</t>
  </si>
  <si>
    <t>เพื่อให้มีน้ำใช้ในการอุปโภค-</t>
  </si>
  <si>
    <t>ก่อสร้างถังเก็บน้ำฝนและ</t>
  </si>
  <si>
    <t>ประชาชนมีน้ำในการ</t>
  </si>
  <si>
    <t xml:space="preserve">น้ำดื่ม ไฟเบอร์และรางน้ำ </t>
  </si>
  <si>
    <t>บริโภคอย่างเพียงพอต่อความ</t>
  </si>
  <si>
    <t>รางน้ำในเขตตำบลหนองใหญ่</t>
  </si>
  <si>
    <t>มีน้ำฝนใช้</t>
  </si>
  <si>
    <t>อุปโภค-บริโภคอย่าง</t>
  </si>
  <si>
    <t>ต้องการ</t>
  </si>
  <si>
    <t>เพียงพอต่อความต้องการ</t>
  </si>
  <si>
    <t>เพื่อสร้างจิตสำนึก ในการอนุรักษ์</t>
  </si>
  <si>
    <t>ประชาชนมีจิตสำนึกในการ</t>
  </si>
  <si>
    <t>จัดการขยะที่มีประสิทธิภาพ</t>
  </si>
  <si>
    <t>สิ่งแวดล้อมและลดปริมาณขยะ</t>
  </si>
  <si>
    <t>อนุรักษ์สิ่งแวดล้อมและช่วยลด</t>
  </si>
  <si>
    <t>ปริมาณขยะ</t>
  </si>
  <si>
    <t>เพื่อเพิ่มประสิทธิภาพการจัดเก็บ</t>
  </si>
  <si>
    <t>จัดทำ / บูรณาการร่วมจัดทำ</t>
  </si>
  <si>
    <t>ได้โปรแกรม</t>
  </si>
  <si>
    <t>ผู้เข้ารับการฝึกอบรมมี</t>
  </si>
  <si>
    <t>กองคลัง/</t>
  </si>
  <si>
    <t>ภาษีของ อบต.</t>
  </si>
  <si>
    <t>แผนที่ภาษีและทะเบียน</t>
  </si>
  <si>
    <t>แผนที่ภาษี</t>
  </si>
  <si>
    <t>ความรู้ ความเข้าใจใน</t>
  </si>
  <si>
    <t>ทรัพย์สินให้ถูกต้อง</t>
  </si>
  <si>
    <t>ที่มีมาตรฐาน</t>
  </si>
  <si>
    <t>การจัดเก็บภาษีในตำบล</t>
  </si>
  <si>
    <t>ปรับปรุงภูมิทัศน์หนองแคนทุ่ง</t>
  </si>
  <si>
    <t>ภูมิทัศน์</t>
  </si>
  <si>
    <t xml:space="preserve">ประชาชนในตำบลหนองใหญ่ </t>
  </si>
  <si>
    <t>สำนักงานปลัด/</t>
  </si>
  <si>
    <t>หนองน้ำสาธารณะภายในตำบล</t>
  </si>
  <si>
    <t>หนองใหญ่ ได้มีแหล่งท่องเที่ยว</t>
  </si>
  <si>
    <t xml:space="preserve">หนองอีสานเขียว   หนองคู </t>
  </si>
  <si>
    <t>ริมหนองน้ำ</t>
  </si>
  <si>
    <t>ได้มีแหล่งท่องเที่ยวพักผ่อน</t>
  </si>
  <si>
    <t>พักผ่อนและมีน้ำใช้ในการเกษตร</t>
  </si>
  <si>
    <t>หนองใหญ่ หนองไผ่ หนองแคนทุ่ง</t>
  </si>
  <si>
    <t>สวยงาม</t>
  </si>
  <si>
    <t>และมีน้ำใช้ในการเกษตร</t>
  </si>
  <si>
    <t>และหนองม่วง  เพื่อพัฒนาเป็น</t>
  </si>
  <si>
    <t>แหล่งท่องเที่ยว</t>
  </si>
  <si>
    <t>เพื่อเผยแพร่ข้อมูลข่าวสาร แหล่ง</t>
  </si>
  <si>
    <t>จัดทำป้ายประชาสัมพันธ์</t>
  </si>
  <si>
    <t>ข้อมูลแหล่ง</t>
  </si>
  <si>
    <t xml:space="preserve">มีผู้สนใจเข้ามาเยี่ยมชม </t>
  </si>
  <si>
    <t>ท่องเที่ยวในพื้นที่ให้เป็นที่รู้จัก</t>
  </si>
  <si>
    <t>แผ่นพับ ข้อมูลแหล่งท่องเที่ยว</t>
  </si>
  <si>
    <t>สถานที่มากขึ้น, ชุมชนมี</t>
  </si>
  <si>
    <t>และเป็นการสร้างรายได้ให้กับ</t>
  </si>
  <si>
    <t>รวมถึงการประชาสัมพันธผ่าน</t>
  </si>
  <si>
    <t>รายได้จากการขายสินค้า</t>
  </si>
  <si>
    <t>สื่อสิ่งพิมพ์ต่างๆ</t>
  </si>
  <si>
    <t>และของที่ระลึก</t>
  </si>
  <si>
    <t>เพื่ออำนวยความสะดวกใน การ</t>
  </si>
  <si>
    <t>การเดินทางไปมาสะดวก</t>
  </si>
  <si>
    <t>สำคัญและเส้นทางคมนาคมใน</t>
  </si>
  <si>
    <t>เดินทางและท่องเที่ยว</t>
  </si>
  <si>
    <t>สถานที่สำคัญต่างๆ หรือ</t>
  </si>
  <si>
    <t>ประหยัดเวลา</t>
  </si>
  <si>
    <t>พื้นที่</t>
  </si>
  <si>
    <t>แผนที่ตำบล</t>
  </si>
  <si>
    <t>อุดหนุนงบประมาณเพื่อจัดทำ</t>
  </si>
  <si>
    <t xml:space="preserve"> ในเขตพื้นที่บริการ จำนวน 4 แห่ง</t>
  </si>
  <si>
    <t>และศพด. จำนวน 1 แห่ง</t>
  </si>
  <si>
    <t>เพื่อให้เด็กปฐมวัย ถึง ปฐมศึกษา</t>
  </si>
  <si>
    <t>เด็กมีสุขภาพ</t>
  </si>
  <si>
    <t>เด็กปฐมวัยถึงปฐมศึกษาที่ 6</t>
  </si>
  <si>
    <t>ที่ 6 ได้ดื่มนมที่มีคุณภาพ และมี</t>
  </si>
  <si>
    <t>อาหารเสริม(นม)ให้กับโรงเรียน</t>
  </si>
  <si>
    <t>ได้ดื่มนมที่มีคุณภาพ และมี</t>
  </si>
  <si>
    <t>สุขภาพที่สมบูรณ์แข็งแรง</t>
  </si>
  <si>
    <t>โรงเรียน จำนวน 260 วันx 7 บาท/คน</t>
  </si>
  <si>
    <t>ศพด. จำนวน 280 วัน x 7 บาท/ คน</t>
  </si>
  <si>
    <t>เพื่อสนับสนุนให้เด็กและเยาวชน</t>
  </si>
  <si>
    <t xml:space="preserve">เด็กและเยาวชน ในเขต อบต. </t>
  </si>
  <si>
    <t>เด็ก/เยาวชน</t>
  </si>
  <si>
    <t>เด็กและเยาวชนได้มีส่วนร่วม</t>
  </si>
  <si>
    <t>ได้มีส่วนร่วมในกิจกรรมที่เป็น</t>
  </si>
  <si>
    <t>จำนวน 400 คน</t>
  </si>
  <si>
    <t>ได้มีส่วนร่วมใน</t>
  </si>
  <si>
    <t>ในกิจกรรมที่เป็นประโยชน์</t>
  </si>
  <si>
    <t>ประโยชน์ทั้งต่อตนเอง สังคม</t>
  </si>
  <si>
    <t>กิจกรรมที่เป็น</t>
  </si>
  <si>
    <t>ทั้งต่อตนเอง สังคมและ</t>
  </si>
  <si>
    <t>และประเทศชาติ</t>
  </si>
  <si>
    <t>ประโยชน์ต่อ</t>
  </si>
  <si>
    <t>ประเทศชาติ</t>
  </si>
  <si>
    <t>สังคม</t>
  </si>
  <si>
    <t>เพื่อส่งเสริมปลูกฝังการเล่นกีฬา</t>
  </si>
  <si>
    <t>ผู้ปกครองและเด็กเล็กของ</t>
  </si>
  <si>
    <t>เด็กได้รับการ</t>
  </si>
  <si>
    <t>เด็กนักเรียนได้รับส่งเสริม</t>
  </si>
  <si>
    <t xml:space="preserve">ให้กับเด็กนักเรียน รู้จักรู้แพ้ รู้ชนะ </t>
  </si>
  <si>
    <t xml:space="preserve">ศูนย์พัฒนาเด็กเล็ก </t>
  </si>
  <si>
    <t>ปลูกฝังการเล่น</t>
  </si>
  <si>
    <t xml:space="preserve">ปลูกฝังการเล่นกีฬา รู้จักรู้แพ้ </t>
  </si>
  <si>
    <t>รู้อภัย มีความสามัคคีอดทน มี</t>
  </si>
  <si>
    <t>อบต.หนองใหญ่และศูนย์ภายใน</t>
  </si>
  <si>
    <t>มีความสามัคคี</t>
  </si>
  <si>
    <t>รู้ชนะ รู้อภัย มีความสามัคคี</t>
  </si>
  <si>
    <t>ระเบียบวินัย</t>
  </si>
  <si>
    <t>มีระเบียบวินัย</t>
  </si>
  <si>
    <t>อดทน มีระเบียบวินัย</t>
  </si>
  <si>
    <t>เพื่อเป็นการประสานความร่วม</t>
  </si>
  <si>
    <t>อบรมให้ความรู้เกี่ยวกับ</t>
  </si>
  <si>
    <t>ผู้ปกครองกับ</t>
  </si>
  <si>
    <t>ผู้ปกครองส่วนเห็นคุณค่า</t>
  </si>
  <si>
    <t>มือระหว่างผู้ปกครองกับ</t>
  </si>
  <si>
    <t>สุขภาพกายและจิตของนักเรียน</t>
  </si>
  <si>
    <t>เจ้าหน้าที่มี</t>
  </si>
  <si>
    <t>ของการศึกษานำมาซึ่งความ</t>
  </si>
  <si>
    <t>เจ้าหน้าที่(ศูนย์พัฒนาเด็กเล็ก</t>
  </si>
  <si>
    <t>ในขณะเรียนอยู่ศูนย์พัฒนาเด็ก</t>
  </si>
  <si>
    <t>ความสัมพันธ์ที่</t>
  </si>
  <si>
    <t>สัมพันธ์ระหว่างผู้ปกครอง</t>
  </si>
  <si>
    <t>อบต.หนองใหญ่)</t>
  </si>
  <si>
    <t>และเจ้าหน้าที่มากยิ่งขึ้น</t>
  </si>
  <si>
    <t>เพื่อเป็นการส่งเสริมให้นักเรียน</t>
  </si>
  <si>
    <t>เป็นส่วนหนึ่งในด้านพละศึกษา</t>
  </si>
  <si>
    <t>เพื่อสุขภาพที่แข็งแรง</t>
  </si>
  <si>
    <t>เพื่อส่งเสริมการศึกษาให้กับเด็ก</t>
  </si>
  <si>
    <t>สนับสนุนชุดนักเรียน อุปกรณ์</t>
  </si>
  <si>
    <t>เป็นแรงกระตุ้นให้เด็ก</t>
  </si>
  <si>
    <t>นักเรียนฐานะยากจน แต่ตั้งใจ</t>
  </si>
  <si>
    <t xml:space="preserve">การเรียนให้กับเด็กนักเรียน </t>
  </si>
  <si>
    <t>นักเรียนฐานะยากจน ใน</t>
  </si>
  <si>
    <t>เรียน</t>
  </si>
  <si>
    <t>ที่มีฐานะยากจน แต่มีความ</t>
  </si>
  <si>
    <t>โรงเรียนมีความตั้งใจศึกษา</t>
  </si>
  <si>
    <t>ตั้งใจเรียน</t>
  </si>
  <si>
    <t>เล่าเรียน</t>
  </si>
  <si>
    <t xml:space="preserve">สนับสนุนการจัดงานด้านศาสนา </t>
  </si>
  <si>
    <t>ประชาชนได้</t>
  </si>
  <si>
    <t>ด้านศาสนา วัฒนธรรม ประเพณี</t>
  </si>
  <si>
    <t>หนองใหญ่มีการเข้าร่วมกิจกรรม</t>
  </si>
  <si>
    <t>วัฒนธรรม ประเพณีต่างๆ ของ</t>
  </si>
  <si>
    <t>มีการเข้าร่วมกิจกรรม</t>
  </si>
  <si>
    <t>ประจำปีของตำบลหนองใหญ่</t>
  </si>
  <si>
    <t>เพื่อสืบสานวัฒนธรรมท้องถิ่น</t>
  </si>
  <si>
    <t>วัฒนธรรมท้องถิ่น</t>
  </si>
  <si>
    <t>สืบไป</t>
  </si>
  <si>
    <t>ผู้สูงอายุได้รับความสุข</t>
  </si>
  <si>
    <t>ได้แสดงความรักต่อผู้สูงอายุ</t>
  </si>
  <si>
    <t>แสดงความรัก</t>
  </si>
  <si>
    <t>เป็นการมอบความสุขแก่ผู้สูงอายุ</t>
  </si>
  <si>
    <t>ต่อผู้สูงอายุ</t>
  </si>
  <si>
    <t>เพื่อให้เด็ก เยาวชน และประชาชน</t>
  </si>
  <si>
    <t>จัดโครงการส่งเสริมศิลปะ</t>
  </si>
  <si>
    <t>เด็กนักเรียนได้รู้จักและ</t>
  </si>
  <si>
    <t>ให้กับเด็ก เยาวชนและประชาชน</t>
  </si>
  <si>
    <t>ได้รู้จักและสืบสานศิลปวัฒนธรรม</t>
  </si>
  <si>
    <t>วัฒนธรรมของท้องถิ่นในและ</t>
  </si>
  <si>
    <t>ได้สืบสานศิลป</t>
  </si>
  <si>
    <t>สืบสานศิลปวัฒนธรรมของ</t>
  </si>
  <si>
    <t>ทั่วไป</t>
  </si>
  <si>
    <t xml:space="preserve">ของท้องถิ่นให้คงอยู่ตลอดไป, </t>
  </si>
  <si>
    <t xml:space="preserve">กิจกรรมพัฒนาผู้เรียน  </t>
  </si>
  <si>
    <t>วัฒนธรรมท้องถิ่นและ</t>
  </si>
  <si>
    <t>ท้องถิ่นให้คงอยู่ตลอดไป,</t>
  </si>
  <si>
    <t xml:space="preserve">กิจกรรมพัฒนาผู้เรียน </t>
  </si>
  <si>
    <t>จำนวน 3 แห่ง</t>
  </si>
  <si>
    <t>พัฒนาผู้เรียน</t>
  </si>
  <si>
    <t>กิจกรรมพัฒนาผู้เรียน</t>
  </si>
  <si>
    <t>เพื่อให้ประชาชนตำบลหนอง</t>
  </si>
  <si>
    <t>จัดโครงการแห่เทียนเข้าพรรษา</t>
  </si>
  <si>
    <t>ใหญ่ มีการเข้าร่วมกิจกรรม</t>
  </si>
  <si>
    <t>ของอบต.หนองใหญ่ ในเขต</t>
  </si>
  <si>
    <t>ได้ร่วมกิจกรรม</t>
  </si>
  <si>
    <t>มีการเข้าร่วมกิจกรรม  เพื่อ</t>
  </si>
  <si>
    <t>เพื่อสืบสาน</t>
  </si>
  <si>
    <t>สืบสานวัฒนธรรมท้องถิ่น</t>
  </si>
  <si>
    <t>ต่อไป</t>
  </si>
  <si>
    <t xml:space="preserve">เพื่อให้ประชาชนตำบลหนองใหญ่ </t>
  </si>
  <si>
    <t>สนับสนุนงบประมาณงาน</t>
  </si>
  <si>
    <t>ประชาชนร่วม</t>
  </si>
  <si>
    <t>มีการเข้าร่วมกิจกรรมเพื่อสืบสาน</t>
  </si>
  <si>
    <t>แห่เทียนพรรษาอำเภอและเข้า</t>
  </si>
  <si>
    <t>กิจกรรมเพื่อ</t>
  </si>
  <si>
    <t>หนองใหญ่ มีการเข้าร่วม</t>
  </si>
  <si>
    <t>วัฒนธรรมท้องถิ่นต่อไป</t>
  </si>
  <si>
    <t>ร่วมกิจกรรมของอำเภอศรีสมเด็จ</t>
  </si>
  <si>
    <t>สืบสานวัฒนธรรม</t>
  </si>
  <si>
    <t>กิจกรรมเพื่อสืบสานวัฒนธรรม</t>
  </si>
  <si>
    <t>ท้องถิ่น</t>
  </si>
  <si>
    <t>ท้องถิ่นต่อไป</t>
  </si>
  <si>
    <t>ประชาชนได้แสดงความ</t>
  </si>
  <si>
    <t>สำนักปลัด/</t>
  </si>
  <si>
    <t>เพื่อให้ประชาชนมีส่วนร่วมในการ</t>
  </si>
  <si>
    <t>ประชาชนและเจ้าหน้าที่</t>
  </si>
  <si>
    <t>ประชาชนมีส่วนร่วมในการ</t>
  </si>
  <si>
    <t>งานทำบุญตักบาตรวันขึ้นปีใหม่</t>
  </si>
  <si>
    <t>บำเพ็ญบุญกุศล ทำบุญตักบาตร</t>
  </si>
  <si>
    <t>ทุกหน่วยงานในตำบล</t>
  </si>
  <si>
    <t>ร่วมทำบุญตักบาตร</t>
  </si>
  <si>
    <t>พระสงฆ์เนื่องในวันขึ้นปีใหม่</t>
  </si>
  <si>
    <t>สืบสานประเพณี</t>
  </si>
  <si>
    <t xml:space="preserve">เป็นศิริมงคลต่อคนเองและ </t>
  </si>
  <si>
    <t>วันขึ้นปีใหม่สืบไป</t>
  </si>
  <si>
    <t>เป็นศิริมงคลต่อคนเองและ</t>
  </si>
  <si>
    <t xml:space="preserve"> ครอบครัว</t>
  </si>
  <si>
    <t>ครอบครัว</t>
  </si>
  <si>
    <t>จัดโครงการประเพณีบุญบั้งไฟ</t>
  </si>
  <si>
    <t>ประชาชนได้ร่วม</t>
  </si>
  <si>
    <t xml:space="preserve">ประชาชนตำบลหนองใหญ่ </t>
  </si>
  <si>
    <t>มีการเข้าร่วมกิจกรรม เพื่อสืบสาน</t>
  </si>
  <si>
    <t xml:space="preserve">มีการเข้าร่วมกิจกรรม </t>
  </si>
  <si>
    <t>ท้องถิ่นสืบไป</t>
  </si>
  <si>
    <t>วัฒนธรรมของท้องถิ่นต่อไป</t>
  </si>
  <si>
    <t>เพื่อส่งเสริมและพัฒนาเด็กแรก</t>
  </si>
  <si>
    <t>เด็กแรกเกิดและเด็กพัฒนาล่าช้า</t>
  </si>
  <si>
    <t>เด็กแรกเกิดและ</t>
  </si>
  <si>
    <t>เด็กแรกเกิดและเด็กพัฒนาการ</t>
  </si>
  <si>
    <t>แรกเกิด- 3 ปี และกระตุ้นการ</t>
  </si>
  <si>
    <t>เกิดและเด็กพัฒนาล่าช้ามีพัฒนา</t>
  </si>
  <si>
    <t xml:space="preserve">ได้รับการดูแลอย่างถูกต้องทั้ง </t>
  </si>
  <si>
    <t>เด็กพัฒนาการล่าช้า</t>
  </si>
  <si>
    <t>ล่าช้ามีพัฒนาการที่ดีขึ้น</t>
  </si>
  <si>
    <t>พัฒนาการเด็กที่ล่าช้า</t>
  </si>
  <si>
    <t>การที่ดีขึ้น</t>
  </si>
  <si>
    <t>10 หมู่บ้าน</t>
  </si>
  <si>
    <t>เพื่อให้เด็กเล็กในศูนย์พัฒนา</t>
  </si>
  <si>
    <t>จัดซื้อสื่อการเรียน การสอน</t>
  </si>
  <si>
    <t>มีวัสดุการศึกษา</t>
  </si>
  <si>
    <t>เด็กเล็กมีมีสื่อการเรียน</t>
  </si>
  <si>
    <t xml:space="preserve">จัดซื้อวัสดุการศึกษา (ศูนย์เด็กเล็ก </t>
  </si>
  <si>
    <t>เด็กเล็กได้มีสื่อการเรียนที่มี</t>
  </si>
  <si>
    <t xml:space="preserve">ให้กับศูนย์พัฒนาเด็กเล็ก </t>
  </si>
  <si>
    <t>ที่มีคุณภาพเพิ่ม</t>
  </si>
  <si>
    <t>ที่มีคุณภาพและทันสมัย</t>
  </si>
  <si>
    <t>โครงการถ่ายโอน)</t>
  </si>
  <si>
    <t>คุณภาพและทันสมัย</t>
  </si>
  <si>
    <t>จัดซื้อ หรือจัดทำเครื่องเล่น</t>
  </si>
  <si>
    <t>มีเครื่องเล่นสนาม</t>
  </si>
  <si>
    <t>เด็กเล็กในศูนย์พัฒนาเด็กเล็ก</t>
  </si>
  <si>
    <t>เด็กเล็กได้มีเครื่องเล่นสนามที่มี</t>
  </si>
  <si>
    <t>สนาม</t>
  </si>
  <si>
    <t>ที่มีคุณภาพเพิ่มขึ้น</t>
  </si>
  <si>
    <t>ได้เล่นเครื่องเล่นสนามที่มี</t>
  </si>
  <si>
    <t>เพื่อให้อาคาร สถานศึกษาของ</t>
  </si>
  <si>
    <t xml:space="preserve">ปรับปรุงศูนย์พัฒนาเด็กเล็ก </t>
  </si>
  <si>
    <t xml:space="preserve">มีอาคารศพด. </t>
  </si>
  <si>
    <t>อาคาร สถานศึกษาของศูนย์</t>
  </si>
  <si>
    <t>เด็กเล็กองค์การบริหารส่วนตำบล</t>
  </si>
  <si>
    <t xml:space="preserve">ศูนย์พัฒนาเด็กเล็กอบต.หนองใหญ่ </t>
  </si>
  <si>
    <t xml:space="preserve">จำนวน 1 แห่ง ทั้งอาคาร สถานที่ </t>
  </si>
  <si>
    <t>ที่ได้มาตรฐานใช้</t>
  </si>
  <si>
    <t xml:space="preserve">พัฒนาเด็กเล็กอบต.หนองใหญ่ </t>
  </si>
  <si>
    <t>มีมั่นคงทนถาวรและปลอดภัย</t>
  </si>
  <si>
    <t>วัสดุ อุปกรณ์การเรียน และ</t>
  </si>
  <si>
    <t>เครื่องปรับอากาศ 1 เครื่อง</t>
  </si>
  <si>
    <t>เพื่อรองรับเด็กที่เข้าเรียนกับ</t>
  </si>
  <si>
    <t xml:space="preserve">จัดตั้งศูนย์พัฒนาเด็กเล็ก  </t>
  </si>
  <si>
    <t>มีศูนย์ ศพด.</t>
  </si>
  <si>
    <t xml:space="preserve">องค์การบริหารส่วนตำบล </t>
  </si>
  <si>
    <t>ศูนย์พัฒนาเด็กองค์การบริหาร</t>
  </si>
  <si>
    <t xml:space="preserve">จำนวน 1 แห่ง </t>
  </si>
  <si>
    <t>ส่วนตำบลหนองใหญ่อย่าง</t>
  </si>
  <si>
    <t>ที่ได้มาตรฐาน</t>
  </si>
  <si>
    <t xml:space="preserve">เยาวชนและประชาชนทั่วไป </t>
  </si>
  <si>
    <t>ประชาชนและ</t>
  </si>
  <si>
    <t>เยาวชน ประชาชนทั่วไป</t>
  </si>
  <si>
    <t>เยาวชนและประชาชนทั่วไป</t>
  </si>
  <si>
    <t>หันมาเข้าวัด ฟังธรรมเพื่อจิตใจ</t>
  </si>
  <si>
    <t>เยาวชนห่างไกล</t>
  </si>
  <si>
    <t>หันมาเข้าวัดฟังธรรมเพื่อจิตใจ</t>
  </si>
  <si>
    <t>ที่สงบและห่างไกลจากยาเสพติด</t>
  </si>
  <si>
    <t>ยาเสพติดเพิ่ม</t>
  </si>
  <si>
    <t>เพื่อให้ประชาชนได้แสดงความ</t>
  </si>
  <si>
    <t xml:space="preserve">  ส่วนราชการ อปท. หน่วยงาน</t>
  </si>
  <si>
    <t>รัฐวิสาหกิจ</t>
  </si>
  <si>
    <t>แสดงความจงรักภักดี</t>
  </si>
  <si>
    <t>สำนึกในพระกรุณาธิคุณ</t>
  </si>
  <si>
    <t>พระบรมราชินีนาถ และพระบรม</t>
  </si>
  <si>
    <t>ต่อพระบรมวงศา</t>
  </si>
  <si>
    <t>พระบรมราชินีนาถและพระบรม</t>
  </si>
  <si>
    <t>วงศานุวงศ์ทุกพระองค์และวัน</t>
  </si>
  <si>
    <t>นุวงค์ทุกพระองค์</t>
  </si>
  <si>
    <t>สำคัญต่างๆ</t>
  </si>
  <si>
    <t>และวันสำคัญต่างๆ</t>
  </si>
  <si>
    <t>เพื่อให้เด็ก เยาวชนประชาชน</t>
  </si>
  <si>
    <t>เด็ก เยาวชนและประชาชน</t>
  </si>
  <si>
    <t>ผู้สูงอายุมีกิจกรรม</t>
  </si>
  <si>
    <t>เด็ก เยาวชนประชาชน</t>
  </si>
  <si>
    <t>เกิดการเรียนรู้ภูมิปัญญาท้องถิ่น</t>
  </si>
  <si>
    <t>ทำร่วมกันมากขึ้น</t>
  </si>
  <si>
    <t>ได้เรียนรู้ภูมิปัญญาท้องถิ่น</t>
  </si>
  <si>
    <t>และส่งเสริมการถ่ายทอด</t>
  </si>
  <si>
    <t>จำนวน 100 คน</t>
  </si>
  <si>
    <t>ภูมิปัญญาผู้สูงอายุในชุมชน</t>
  </si>
  <si>
    <t>เพื่อพัฒนาความสามารถเยาวชน</t>
  </si>
  <si>
    <t>เยาวชน สตรี ผู้สูงอายุ ผู้พิการ</t>
  </si>
  <si>
    <t xml:space="preserve"> เยาวชน สตรี </t>
  </si>
  <si>
    <t xml:space="preserve"> ผู้สูงอายุ ผู้พิการ ผู้ด้อย</t>
  </si>
  <si>
    <t>ผู้สูงอายุ ผู้พิการ ผู้ด้อยโอกาส</t>
  </si>
  <si>
    <t xml:space="preserve"> ผู้สูงอายุ ผู้พิการ ผู้ด้อยโอกาส</t>
  </si>
  <si>
    <t>ผู้ด้อยโอกาสทางสังคมและ</t>
  </si>
  <si>
    <t xml:space="preserve">ผู้สูงอายุ  ผู้พิการ </t>
  </si>
  <si>
    <t>โอกาสทางสังคมและ</t>
  </si>
  <si>
    <t>ทางสังคมและครอบครัว</t>
  </si>
  <si>
    <t>ครอบครัว ในเขตตำบลหนอง</t>
  </si>
  <si>
    <t>ครอบครัวได้รับการพัฒนา</t>
  </si>
  <si>
    <t>ให้เต็มศักยภาพและให้ประจักษ์</t>
  </si>
  <si>
    <t>ใหญ่ จำนวน 100 คน</t>
  </si>
  <si>
    <t>ทางสังคมและ</t>
  </si>
  <si>
    <t>ศักยภาพให้ประจักษ์แก่ตนเอง</t>
  </si>
  <si>
    <t>แก่ตนเองและผู้อื่น ให้กล้า</t>
  </si>
  <si>
    <t>ครอบครัวได้รับ</t>
  </si>
  <si>
    <t>และผู้อื่นกล้าแสดงออก</t>
  </si>
  <si>
    <t>แสดงออกต่อที่ประชุมและได้รับ</t>
  </si>
  <si>
    <t>ต่อที่ประชุมและได้รับ</t>
  </si>
  <si>
    <t>ประสบการณ์</t>
  </si>
  <si>
    <t>ศักยภาพ</t>
  </si>
  <si>
    <t>เพี่อเป็นสภาให้เด็กและเยาวชน</t>
  </si>
  <si>
    <t>คณะกรรมการสภาเด็กและเยาวชน</t>
  </si>
  <si>
    <t>เด็กและเยาวชน</t>
  </si>
  <si>
    <t>เด็กและเยาวชนมีสภาที่สามารถ</t>
  </si>
  <si>
    <t>สามารถทำกิจกรรม แสดงความ</t>
  </si>
  <si>
    <t>ตำบลหนองใหญ่ จำนวน 1 คณะ</t>
  </si>
  <si>
    <t>มีสภาที่สามารถ</t>
  </si>
  <si>
    <t>ทำกิจกรรม แสดงความคิดเห็น</t>
  </si>
  <si>
    <t>คิดเห็นและสร้างความสัมพันธ์ที่ดี</t>
  </si>
  <si>
    <t>ทำกิจกรรมต่างๆ</t>
  </si>
  <si>
    <t>สร้างความสัมพันธ์ที่ดีระหว่าง</t>
  </si>
  <si>
    <t>ระหว่างเด็ก เยาวชนและครอบครัว</t>
  </si>
  <si>
    <t>เด็กเยาวชนและครอบครัว</t>
  </si>
  <si>
    <t>เพี่อเป็นภูมิคุ้มกันให้เด็กและเยาวชน</t>
  </si>
  <si>
    <t>เด็กและเยาวชนและผู้ปกครอง</t>
  </si>
  <si>
    <t>เด็กและเยาวชนมีภูมิคุ้มกัน</t>
  </si>
  <si>
    <t>อบอุ่นและเข้มแข็ง</t>
  </si>
  <si>
    <t>มีคุณธรรม จริยธรรม สร้างความ</t>
  </si>
  <si>
    <t>มีความสัมพันธ์ที่ดี</t>
  </si>
  <si>
    <t>มีคุณธรรม จริยธรรมสร้างความ</t>
  </si>
  <si>
    <t>สัมพันธ์ที่ดีในครอบครัว</t>
  </si>
  <si>
    <t>ในครอบครัว</t>
  </si>
  <si>
    <t>เพื่อให้ประชาชนมีรายได้เพิ่ม</t>
  </si>
  <si>
    <t>ประชาชนมีรายได้เพิ่มและมี</t>
  </si>
  <si>
    <t>ประชาชนมีรายได้</t>
  </si>
  <si>
    <t>ประชาชนผู้มีรายได้น้อย</t>
  </si>
  <si>
    <t>จากการมีอาชีพเสริม</t>
  </si>
  <si>
    <t>อาชีพเสริม ประชาชนผู้มีรายได้</t>
  </si>
  <si>
    <t>มีรายได้เพิ่มขึ้นจากการทำ</t>
  </si>
  <si>
    <t>น้อยในตำบลหนองใหญ่</t>
  </si>
  <si>
    <t>อาชีพเสริม</t>
  </si>
  <si>
    <t>เพื่อให้ประชาชนได้พันธุ์ปลาไป</t>
  </si>
  <si>
    <t>ตัวแทนครัวเรือนๆละ 1 คน</t>
  </si>
  <si>
    <t>ประชาชนได้รับพันธุ์</t>
  </si>
  <si>
    <t>ประชาชนได้พันธุ์ปลาไปเพาะ</t>
  </si>
  <si>
    <t>เพาะเลี้ยงเพื่อการบริโภคหรือขาย</t>
  </si>
  <si>
    <t>ทุกครัวเรือนในตำบลหนองใหญ่</t>
  </si>
  <si>
    <t>ปลาและมีรายได้</t>
  </si>
  <si>
    <t>เลี้ยง เพื่อการบริโภคหรือขาย</t>
  </si>
  <si>
    <t>เพื่อมีรายได้เพิ่มขึ้น</t>
  </si>
  <si>
    <t>และส่วนราชการ เอกชนและ</t>
  </si>
  <si>
    <t>(งานเกษตร)</t>
  </si>
  <si>
    <t>เกษตรกรมีความรู้</t>
  </si>
  <si>
    <t>เกษตรกรมีความรู้ ความ</t>
  </si>
  <si>
    <t>ตอบแทนที่ดีกว่าการเลี้ยงโคเนื้อ</t>
  </si>
  <si>
    <t>ความเข้าใจมากขึ้น</t>
  </si>
  <si>
    <t>เข้าใจในการเลี้ยงโคขุน</t>
  </si>
  <si>
    <t>ธรรมดาและสามารถเป็นอาชีพ</t>
  </si>
  <si>
    <t>มีรายได้เพิ่มขึ้น</t>
  </si>
  <si>
    <t>และมีรายได้เพิ่มขึ้น</t>
  </si>
  <si>
    <t>(งานเกษตรกร)</t>
  </si>
  <si>
    <t>เสริมได้ โดยให้ความรู้ในการเลี้ยง</t>
  </si>
  <si>
    <t>การตลาด และการป้องกันโรคฯ</t>
  </si>
  <si>
    <t>เพื่อเก็บกักน้ำเพื่อใช้ในการ</t>
  </si>
  <si>
    <t>ขุดลอกลำห้วย จำนวน 2 แห่ง</t>
  </si>
  <si>
    <t>ประชาชนมีน้ำใช้</t>
  </si>
  <si>
    <t>เกษตรอย่างเพียงพอ</t>
  </si>
  <si>
    <t>ลำห้วยทรายและ ลำห้วยเหนือ</t>
  </si>
  <si>
    <t>เพื่อเป็นการกักเก็บน้ำไว้ใช้</t>
  </si>
  <si>
    <t>ปรับปรุงหนองน้ำสาธารณะภาย</t>
  </si>
  <si>
    <t>ประโยชน์ในการเกษตรและ</t>
  </si>
  <si>
    <t xml:space="preserve">ในเขตตำบลหนองใหญ่ </t>
  </si>
  <si>
    <t>ในการเกษตรและ</t>
  </si>
  <si>
    <t>เกษตรและเลี้ยงสัตว์ใน</t>
  </si>
  <si>
    <t>เลี้ยงสัตว์</t>
  </si>
  <si>
    <t>จำนวน  6 แห่ง</t>
  </si>
  <si>
    <t>เลี้ยงสัตว์อย่าง</t>
  </si>
  <si>
    <t>ฤดูแล้งอย่างเพียงพอ</t>
  </si>
  <si>
    <t>ก่อสร้างและปรับปรุงฝายน้ำ</t>
  </si>
  <si>
    <t>อุปโภค บริโภคอย่างเพียงพอ</t>
  </si>
  <si>
    <t xml:space="preserve">ในการอุปโภค </t>
  </si>
  <si>
    <t>อุปโภค บริโภคอย่าง</t>
  </si>
  <si>
    <t>บริโภคอย่าง</t>
  </si>
  <si>
    <t>จัดฝึกอบรมอาชีพให้กับหมู่บ้าน</t>
  </si>
  <si>
    <t>ศึกษาดูงานเกี่ยวกับอาชีพของ</t>
  </si>
  <si>
    <t>หนองใหญ่มีการพัฒนาอาชีพ</t>
  </si>
  <si>
    <t>ทั้ง 10 หมู่บ้าน</t>
  </si>
  <si>
    <t>มีการพัฒนาอาชีพและรายได้</t>
  </si>
  <si>
    <t>และรายได้เสริม</t>
  </si>
  <si>
    <t>อาชีพและรายได้</t>
  </si>
  <si>
    <t>เสริม</t>
  </si>
  <si>
    <t>โครงการส่งเสริมลานค้าชุมชน</t>
  </si>
  <si>
    <t>เพื่อให้มีตลาดรองรับและจัด</t>
  </si>
  <si>
    <t>มีลานค้าชุมชน</t>
  </si>
  <si>
    <t>มีตลาดรองรับและจัดแลก</t>
  </si>
  <si>
    <t>แลกเปลี่ยนสินค้าผลิตภัณฑ์</t>
  </si>
  <si>
    <t>เปลี่ยนสินค้าผลิตภัณฑ์ของ</t>
  </si>
  <si>
    <t>ของชุมชน</t>
  </si>
  <si>
    <t>เพื่อให้ประชาชนในพื้นที่ได้</t>
  </si>
  <si>
    <t>เกษตรกรตำบลหนองใหญ่</t>
  </si>
  <si>
    <t>ประชาชนได้บริโภค</t>
  </si>
  <si>
    <t>ประชาชนในพื้นที่ได้</t>
  </si>
  <si>
    <t>บริโภคผักที่ปลอดสารพิษ</t>
  </si>
  <si>
    <t>ผักปลอดสารพิษ</t>
  </si>
  <si>
    <t>และลดค่าใช้จ่ายเพิ่มรายได้</t>
  </si>
  <si>
    <t>ลดค่าใช้จ่าย</t>
  </si>
  <si>
    <t>ตามนโยบายแก้ไขปัญหา</t>
  </si>
  <si>
    <t>เพิ่มรายได้</t>
  </si>
  <si>
    <t>ความยากจน</t>
  </si>
  <si>
    <t>เพื่อเป็นแปลงสาธิต เศรษฐกิจ</t>
  </si>
  <si>
    <t>แปลงสาธิตเศรษฐกิจพอเพียง</t>
  </si>
  <si>
    <t xml:space="preserve">  1  แห่ง</t>
  </si>
  <si>
    <t>แหล่งเรียนรู้</t>
  </si>
  <si>
    <t>(พื้นที่ด้านหลังที่ทำการ อบต.)</t>
  </si>
  <si>
    <t>สมุนไพร</t>
  </si>
  <si>
    <t>หนองใหญ่และประชาชนทั่วไป</t>
  </si>
  <si>
    <t>เพื่อช่วยให้เกษตรกรลดค่าใช้จ่าย</t>
  </si>
  <si>
    <t>เกษตรกรมีรายได้</t>
  </si>
  <si>
    <t>เกษตรกรลดค่าใช้จ่าย เพิ่ม</t>
  </si>
  <si>
    <t>เพิ่มรายได้ จากผลผลิต ที่ปลอด</t>
  </si>
  <si>
    <t xml:space="preserve">  เพิ่มขึ้น</t>
  </si>
  <si>
    <t xml:space="preserve">รายได้จากการผลิตที่ปลอด </t>
  </si>
  <si>
    <t>สารเคมีและรักษาระบบนิเวศน์</t>
  </si>
  <si>
    <t>พัฒนาคุณภาพชีวิต เน้นปรัชญา</t>
  </si>
  <si>
    <t>ประชาชนมีคุณภาพ</t>
  </si>
  <si>
    <t>ประชาชนตำบลมี การ</t>
  </si>
  <si>
    <t>หนองใหญ่พัฒนาคุณภาพชีวิต</t>
  </si>
  <si>
    <t xml:space="preserve">เศรษฐกิจพอเพียง จำนวน 10 </t>
  </si>
  <si>
    <t>ชีวิตที่ดีขึ้น</t>
  </si>
  <si>
    <t>พัฒนาคุณภาพชีวิตที่ดีขึ้น</t>
  </si>
  <si>
    <t>หมู่บ้าน ที่ประกวดในตำบล</t>
  </si>
  <si>
    <t>เพื่อให้เยาวชนและประชาชน</t>
  </si>
  <si>
    <t>เยาวชน และประชาชนทั่วไป</t>
  </si>
  <si>
    <t>เยาวชนและ</t>
  </si>
  <si>
    <t xml:space="preserve">เยาวชนและประชาชน </t>
  </si>
  <si>
    <t>ในเขตตำบลหนองใหญ่ ห่างไกล</t>
  </si>
  <si>
    <t>เขตตำบลหนองใหญ่</t>
  </si>
  <si>
    <t xml:space="preserve">ในเขตตำบลหนองใหญ่  </t>
  </si>
  <si>
    <t>(อุดหนุนอำเภอศรีสมเด็จ)</t>
  </si>
  <si>
    <t>จากยาเสพติด</t>
  </si>
  <si>
    <t>ห่างไกลจากยาเสพติด</t>
  </si>
  <si>
    <t xml:space="preserve">เพื่อเป็นการส่งเสริมให้เด็ก </t>
  </si>
  <si>
    <t>มีประชาชนเข้าร่วมกิจกรรม</t>
  </si>
  <si>
    <t>เด็ก เยาวชนและ</t>
  </si>
  <si>
    <t>เด็ก เยาวชน และประชาชน</t>
  </si>
  <si>
    <t>จำนวน  50 คน</t>
  </si>
  <si>
    <t>ประชาชนห่างไกล</t>
  </si>
  <si>
    <t>ทั่วไปห่างไกลยาเสพติด</t>
  </si>
  <si>
    <t>(งานป้องกันฯ)</t>
  </si>
  <si>
    <t>เพื่อให้คนพิการ ที่ช่วยเหลือ</t>
  </si>
  <si>
    <t xml:space="preserve">จ่ายเบี้ยยังชีพผู้พิการ จำนวน </t>
  </si>
  <si>
    <t>คนพิการมีคุณภาพ</t>
  </si>
  <si>
    <t>คนพิการ ที่ช่วยเหลือตัวเอง</t>
  </si>
  <si>
    <t>ได้รับเบี้ยยังชีพ</t>
  </si>
  <si>
    <t>ตัวเองไม่ได้ มีเบี้ยยังชีพใช้จ่าย</t>
  </si>
  <si>
    <t>ไม่ได้ มีเบี้ยยังชีพใช้จ่ายในการ</t>
  </si>
  <si>
    <t>ในการดำเนินชีวิตประจำวัน</t>
  </si>
  <si>
    <t>800 บาท</t>
  </si>
  <si>
    <t>ดำเนินชีวิตประจำวัน</t>
  </si>
  <si>
    <t>เพื่อให้ผู้สูงอายุได้รับเบี้ยยังชีพ</t>
  </si>
  <si>
    <t>จ่ายเบี้ยยังชีพผู้สูงอายุ  จำนวน</t>
  </si>
  <si>
    <t>ผู้สูงอายุมีคุณภาพ</t>
  </si>
  <si>
    <t>ผู้สูงอายุได้รับเบี้ยยังชีพ</t>
  </si>
  <si>
    <t>สำหรับใช้จ่ายในการดำเนินชีวิต</t>
  </si>
  <si>
    <t xml:space="preserve"> 551 ราย จำนวน 12 เดือน</t>
  </si>
  <si>
    <t>สำหรับใช้จ่ายในการดำเนิน</t>
  </si>
  <si>
    <t>ประจำวัน</t>
  </si>
  <si>
    <t>ตามแบบขั้นบันได</t>
  </si>
  <si>
    <t>ชีวิตประจำวัน</t>
  </si>
  <si>
    <t>เพื่อช่วยเหลือผู้ป่วยเอดส์ ในราย</t>
  </si>
  <si>
    <t>จ่ายเบี้ยยังชีพผู้ป่วยเอดส์ จำนวน</t>
  </si>
  <si>
    <t>ผู้ป่วยเอดส์มี</t>
  </si>
  <si>
    <t xml:space="preserve">ผู้ป่วยเอดส์ ในรายที่ เหมาะสม </t>
  </si>
  <si>
    <t>ที่เหมาะสม  ให้ได้รับเบี้ยยังชีพ</t>
  </si>
  <si>
    <t>คุณภาพชีวิตที่ดีขึ้น</t>
  </si>
  <si>
    <t xml:space="preserve"> ให้ได้รับเบี้ยยังชีพ ในการ</t>
  </si>
  <si>
    <t>เพื่อให้เด็กด้อยโอกาส ที่ยากจน</t>
  </si>
  <si>
    <t>เด็กด้อยโอกาสในเขตตำบล</t>
  </si>
  <si>
    <t>เด็กด้อยโอกาส</t>
  </si>
  <si>
    <t>เด็กด้อยโอกาส ที่ยากจนได้รับ</t>
  </si>
  <si>
    <t>ให้ได้รับเบี้ยยังชีพ</t>
  </si>
  <si>
    <t>ได้รับเบี้ยยังชีพสำหรับใช้จ่ายใน</t>
  </si>
  <si>
    <t>หนองใหญ่ได้รับเบี้ยยังชีพอย่าง</t>
  </si>
  <si>
    <t>มีคุณภาพชีวิต</t>
  </si>
  <si>
    <t>เบี้ยยังชีพสำหรับใช้จ่ายใน</t>
  </si>
  <si>
    <t>เพื่อให้เด็ก เยาวชนและทุกคน</t>
  </si>
  <si>
    <t>เด็ก เยาวชนและทุกคนใน</t>
  </si>
  <si>
    <t>ในครอบครัวมีความสัมพันธ์ที่ดี</t>
  </si>
  <si>
    <t>หนองใหญ่มีพัฒนาการที่ดี</t>
  </si>
  <si>
    <t>ครอบครัวมีความสัมพันธ์ที่ดี</t>
  </si>
  <si>
    <t>สร้างภูมิคุ้มกันที่ดีให้ครอบครัว</t>
  </si>
  <si>
    <t>ต่อครอบครัว</t>
  </si>
  <si>
    <t>เพื่อให้ผู้ประสบภัยธรรมชาติ</t>
  </si>
  <si>
    <t>ผู้ประสบภัยธรรมชาติในเขต</t>
  </si>
  <si>
    <t>ผู้ประสบภัย</t>
  </si>
  <si>
    <t>ผู้ประสบภัยธรรมชาติ ให้</t>
  </si>
  <si>
    <t xml:space="preserve">ให้ได้รับการช่วยเหลือ เช่น </t>
  </si>
  <si>
    <t>ธรรมชาติได้รับ</t>
  </si>
  <si>
    <t>อุทกภัย  วาตภัยฯ</t>
  </si>
  <si>
    <t>การช่วยเหลือ</t>
  </si>
  <si>
    <t>ชุมชนตำบลหนองใหญ่</t>
  </si>
  <si>
    <t>กองทุนวันละบาท</t>
  </si>
  <si>
    <t>วันละบาท</t>
  </si>
  <si>
    <t xml:space="preserve">เพื่อให้ทีมกู้ชีพ กู้ภัยได้รับความรู้ </t>
  </si>
  <si>
    <t xml:space="preserve">จัดอบรม "หนึ่งตำบล  </t>
  </si>
  <si>
    <t>ทีมกู้ชีพ กู้ภัย.</t>
  </si>
  <si>
    <t>ทีมกู้ชีพ กู้ภัยได้รับความรู้</t>
  </si>
  <si>
    <t>ความเข้าใจ ในบทบาทหน้าที่</t>
  </si>
  <si>
    <t>หนึ่งทีมกู้ชีพ"</t>
  </si>
  <si>
    <t>มีความรู้ ความเข้าใจ</t>
  </si>
  <si>
    <t>ความเข้าใจ ความเข้มแข็ง</t>
  </si>
  <si>
    <t>ทีมกู้ชีพ กู้ภัย</t>
  </si>
  <si>
    <t xml:space="preserve"> ความเข้มแข็ง</t>
  </si>
  <si>
    <t>ในบทบาทหน้าที่</t>
  </si>
  <si>
    <t>เพื่อให้อปพร.ได้รับความรู้ ความ</t>
  </si>
  <si>
    <t>จัดอบรมอาสาสมัครป้องกันภัย</t>
  </si>
  <si>
    <t>อปพร.มีความรู้ ความเข้าใจ</t>
  </si>
  <si>
    <t>ป้องกันภัยฝ่ายพลเรือน</t>
  </si>
  <si>
    <t>เข้าใจ ในบทบาทหน้าที่อาสา</t>
  </si>
  <si>
    <t>ฝ่ายพลเมือง</t>
  </si>
  <si>
    <t>ความเข้าใจ  ความ</t>
  </si>
  <si>
    <t>ความเข้มแข็งในบทบาท</t>
  </si>
  <si>
    <t>สมัครป้องกันภัยฝ่ายพลเรือน</t>
  </si>
  <si>
    <t xml:space="preserve">เข้มแข็ง </t>
  </si>
  <si>
    <t>หน้าที่ อาสาสมัครป้องกัน</t>
  </si>
  <si>
    <t>ภัยฝ่ายพลเรือน</t>
  </si>
  <si>
    <t>เพื่อเป็นการรณรงค์ช่วยลด</t>
  </si>
  <si>
    <t>มีศูนย์รณรงค์ช่วยลดอุบัติเหตุ</t>
  </si>
  <si>
    <t>จำนวนผู้ประสบ</t>
  </si>
  <si>
    <t>จำนวนผู้ประสบอุบัติเหตุ</t>
  </si>
  <si>
    <t>อุบัติเหตุบนท้องถนน และบริการ</t>
  </si>
  <si>
    <t>บนท้องถนนและบริการ</t>
  </si>
  <si>
    <t>เหตุทางถนนลดลง</t>
  </si>
  <si>
    <t>ทางถนน ลดลงในช่วงเทศกาล</t>
  </si>
  <si>
    <t>ปีใหม่</t>
  </si>
  <si>
    <t>ประชาชน ช่วงเทศกาลปีใหม่</t>
  </si>
  <si>
    <t>ประชาชนช่วงเทศกาลปีใหม่</t>
  </si>
  <si>
    <t>สงกรานต์</t>
  </si>
  <si>
    <t>ประชาชน ช่วงเทศกาลสงกรานต์</t>
  </si>
  <si>
    <t>ประชาชนช่วงเทศกาลสงกรานต์</t>
  </si>
  <si>
    <t>เพื่อให้สะดวกในการบริการ</t>
  </si>
  <si>
    <t>มีศูนย์กู้ชีพ กู้ภัยที่กว้างขวาง</t>
  </si>
  <si>
    <t>มีศูนย์กู้ชีพ กู้ภัย</t>
  </si>
  <si>
    <t>ประชาชนได้รับบริการ</t>
  </si>
  <si>
    <t xml:space="preserve">ประชาชน </t>
  </si>
  <si>
    <t>พร้อมบริการประชาชน</t>
  </si>
  <si>
    <t xml:space="preserve"> จำนวน 1 ศูนย์</t>
  </si>
  <si>
    <t>การแพทย์ฉุกเฉินและกู้ภัย</t>
  </si>
  <si>
    <t xml:space="preserve"> อย่างสะดวกรวดเร็ว</t>
  </si>
  <si>
    <t>จัดอบรมโครงการส่งเสริม</t>
  </si>
  <si>
    <t>ความเสมอภาค และสิทธิเสรีภาพ</t>
  </si>
  <si>
    <t>หนองใหญ่มีความรู้เป็นการ</t>
  </si>
  <si>
    <t>ได้รับความรู้การ</t>
  </si>
  <si>
    <t>ของประชาชน</t>
  </si>
  <si>
    <t>ส่งเสริมประชาธิปไตยได้อย่าง</t>
  </si>
  <si>
    <t>ส่งเสริมประชาธิปไตย</t>
  </si>
  <si>
    <t>ถูกต้อง</t>
  </si>
  <si>
    <t>เพื่อให้เด็ก เยาวชนและประชาชน</t>
  </si>
  <si>
    <t xml:space="preserve">ยาเสพติด "หนองใหญ่เกมส์ " </t>
  </si>
  <si>
    <t>ตำบลหนองใหญ่ หันมาเล่นกีฬา</t>
  </si>
  <si>
    <t>ทั่วไป หันมาเล่นกีฬา เพื่อ</t>
  </si>
  <si>
    <t>ครั้งที่ 16    ประจำปี 2560</t>
  </si>
  <si>
    <t>เพื่อสุขภาพที่แข็งแรงและห่างไกล</t>
  </si>
  <si>
    <t xml:space="preserve">เพื่อสุขภาพ </t>
  </si>
  <si>
    <t>สุขภาพที่แข็งแรงและห่างไกล</t>
  </si>
  <si>
    <t>อุดหนุนโครงการจัดการแข่งขัน</t>
  </si>
  <si>
    <t>ทั่วไป หันมาเล่นกีฬาเพื่อสุขภาพที่</t>
  </si>
  <si>
    <t>กีฬาต้านยาเสพติด"ศรีสมเด็จ</t>
  </si>
  <si>
    <t>ประชาชนมาออก</t>
  </si>
  <si>
    <t>แข็งแรงและห่างไกลจากยาเสพติด</t>
  </si>
  <si>
    <t>เกมส์" ครั้งที่ 14 ประจำปี 2560</t>
  </si>
  <si>
    <t>(ระดับอำเภอ)</t>
  </si>
  <si>
    <t xml:space="preserve"> (ระดับอำเภอ)</t>
  </si>
  <si>
    <t>เด็ก เยาวชนและประชาชนทั่วไป</t>
  </si>
  <si>
    <t>กายและนันทนาการ</t>
  </si>
  <si>
    <t>เยาวชน ประชาชนทั่วไปหันมา</t>
  </si>
  <si>
    <t>ประชาชนออก</t>
  </si>
  <si>
    <t>ออกกำลังกายอย่างถูกวิธี</t>
  </si>
  <si>
    <t>ออกกำลังอย่างถูกวิธี เพื่อสุขภาพ</t>
  </si>
  <si>
    <t>กำลังกายอย่างถูกวิธี</t>
  </si>
  <si>
    <t>ก่อสร้างลานกีฬา ระดับตำบล</t>
  </si>
  <si>
    <t>ลานกีฬาในเขตตำบลหนองใหญ่</t>
  </si>
  <si>
    <t>ทั่วไปได้รับการส่งเสริม</t>
  </si>
  <si>
    <t>หันมาเล่นกีฬา  ห่างไกลยาเสพติด</t>
  </si>
  <si>
    <t>การส่งเสริมด้านกีฬา</t>
  </si>
  <si>
    <t>ด้านกีฬา ห่างไกลยาเสพติด</t>
  </si>
  <si>
    <t>เพื่อพัฒนาคนให้มีคุณภาพมี</t>
  </si>
  <si>
    <t>ติดตั้งภายเขตตำบลหนองใหญ่</t>
  </si>
  <si>
    <t>มีเครื่องออกกำลัง</t>
  </si>
  <si>
    <t>มีเครื่องออกกำลังกาย เพื่อ</t>
  </si>
  <si>
    <t xml:space="preserve">              </t>
  </si>
  <si>
    <t>สุขภาพร่างกายแข็งแรงลดอัตรา</t>
  </si>
  <si>
    <t>กาย(กลางแจ้ง)</t>
  </si>
  <si>
    <t xml:space="preserve">พัฒนาคนให้มีคุณภาพ </t>
  </si>
  <si>
    <t>เจ็บป่วย</t>
  </si>
  <si>
    <t>มีสุขภาพร่างกายแข็งแรงลด</t>
  </si>
  <si>
    <t>อัตราการเจ็บป่วย</t>
  </si>
  <si>
    <t>เพื่อให้งานกิจกรรมต่างๆเช่น</t>
  </si>
  <si>
    <t>ศาลาอเนกประสงค์  1 หลัง</t>
  </si>
  <si>
    <t>ประชาชนมีศาลาอเนก</t>
  </si>
  <si>
    <t>ประชาชนมีศาลาอเนกประสงค์</t>
  </si>
  <si>
    <t>กองช่าง /</t>
  </si>
  <si>
    <t>งานกีฬา</t>
  </si>
  <si>
    <t>ประสงค์ใช้ในการทำ</t>
  </si>
  <si>
    <t>ใช้ในการทำกิจกรรมต่างๆ</t>
  </si>
  <si>
    <t>กิจกรรมต่างๆ</t>
  </si>
  <si>
    <t>เพื่อให้ชุมชนได้รับการป้องกัน</t>
  </si>
  <si>
    <t>จัดซื้อวัสดุเคมี สนับสนุน</t>
  </si>
  <si>
    <t>ชุมชนได้รับการ</t>
  </si>
  <si>
    <t>ชุมชนได้รับการป้องกัน</t>
  </si>
  <si>
    <t>โรคติดต่อ</t>
  </si>
  <si>
    <t xml:space="preserve"> และควบคุมโรคติดต่อ</t>
  </si>
  <si>
    <t xml:space="preserve"> รพ.สต.หนองใหญ่</t>
  </si>
  <si>
    <t>ป้องกันและควบคุม</t>
  </si>
  <si>
    <t xml:space="preserve"> และควบคุมพาหะนำ</t>
  </si>
  <si>
    <t>พาหะนำโรคติดต่อ</t>
  </si>
  <si>
    <t>สนับสนุนงานบริการด้าน</t>
  </si>
  <si>
    <t>สุขภาพ (สปสช.)</t>
  </si>
  <si>
    <t>สาธารณสุขในพื้นที่</t>
  </si>
  <si>
    <t>การบริการที่ดีจาก</t>
  </si>
  <si>
    <t>(สมทบ)</t>
  </si>
  <si>
    <t>สปสช.</t>
  </si>
  <si>
    <t>เพื่อให้ประชาชนในพื้นที่มี</t>
  </si>
  <si>
    <t>มีอาสามสมัครที่มี</t>
  </si>
  <si>
    <t>สาธารณสุขมูลฐาน</t>
  </si>
  <si>
    <t>ความรู้ ความสามารถ</t>
  </si>
  <si>
    <t>ในการแก้ไขปัญหา</t>
  </si>
  <si>
    <t>ในพื้นที่</t>
  </si>
  <si>
    <t>เพื่อให้ประชาชนได้รับการตรวจ</t>
  </si>
  <si>
    <t xml:space="preserve">จัดหาอุปกรณ์ที่ใช้ตรวจ </t>
  </si>
  <si>
    <t>กลุ่มเสี่ยงโรคไม่ติดต่อ</t>
  </si>
  <si>
    <t>โรคไม่ติดต่อ</t>
  </si>
  <si>
    <t>คัดกรองโรคเรื้อรังและส่งต่อ</t>
  </si>
  <si>
    <t>เพื่อคัดกรองกลุ่มเสี่ยงโดย อสม.</t>
  </si>
  <si>
    <t>ตรวจคัดกรองโรค</t>
  </si>
  <si>
    <t>ปรับพฤติกรรม กลุ่มป่วย</t>
  </si>
  <si>
    <t>เพื่อรับการรักษาที่ถูกต้อง</t>
  </si>
  <si>
    <t>ได้รับการรักษาที่ถูกต้อง</t>
  </si>
  <si>
    <t>เพื่อการรักษาที่ถูกต้อง</t>
  </si>
  <si>
    <t>เพื่อเป็นการแสดงให้ประชาชน</t>
  </si>
  <si>
    <t>ประชาชนรู้จักป้องกัน</t>
  </si>
  <si>
    <t>ประชาชนทั่วไปได้ทราบ</t>
  </si>
  <si>
    <t>ทั่วไปได้ทราบและรู้จักป้องกัน</t>
  </si>
  <si>
    <t>การป้องกันและระงับโรคติดต่อ</t>
  </si>
  <si>
    <t>และระงับโรคติดต่อ</t>
  </si>
  <si>
    <t xml:space="preserve">จัดรณรงค์ประชาสัมพันธ์ </t>
  </si>
  <si>
    <t>ประชาชนรู้จัก</t>
  </si>
  <si>
    <t>ได้ทราบและรู้จักป้องกัน</t>
  </si>
  <si>
    <t>การป้องกันพิษสุนัขบ้า</t>
  </si>
  <si>
    <t>ป้องกันโรคพิษ</t>
  </si>
  <si>
    <t>พิษสุนัขบ้า</t>
  </si>
  <si>
    <t>สุนัขบ้า</t>
  </si>
  <si>
    <t>จัดอบรมโครงการส่งเสริมสุขภาพ</t>
  </si>
  <si>
    <t>ประชาชนตำบล</t>
  </si>
  <si>
    <t>หนองใหญ่ มีสุขภาพร่างกายที่</t>
  </si>
  <si>
    <t>ให้กับประชาชน</t>
  </si>
  <si>
    <t>หนองใหญ่มีสุขภาพ</t>
  </si>
  <si>
    <t>หนองใหญ่ มีสุขภาพร่างกาย</t>
  </si>
  <si>
    <t xml:space="preserve">แข็งแรงสมบูรณ์ </t>
  </si>
  <si>
    <t>ที่แข็งแรงมากขึ้น</t>
  </si>
  <si>
    <t xml:space="preserve">ที่แข็งแรงสมบูรณ์ </t>
  </si>
  <si>
    <t>ปลูกป่าในที่สาธารณะในตำบล</t>
  </si>
  <si>
    <t>ชุมชนมีผืนป่าที่</t>
  </si>
  <si>
    <t>ชุมชนอนุรักษ์ป่า คืนความ</t>
  </si>
  <si>
    <t>สมดุลให้ธรรมชาติ</t>
  </si>
  <si>
    <t>ร่วมกันอนุรักษ์</t>
  </si>
  <si>
    <t>เพื่อให้ชุมชนร่วมส่งเสริมอนุรักษ์</t>
  </si>
  <si>
    <t>ปลูกต้นไม้ในพื้นที่สาธารณะใน</t>
  </si>
  <si>
    <t>ชุมชนมีพื้นที่ป่าและ</t>
  </si>
  <si>
    <t>ชุมชนร่วมส่งเสริมอนุรักษ์ป่า</t>
  </si>
  <si>
    <t>ป่า รักษาทรัพยากรธรรมชาติ</t>
  </si>
  <si>
    <t>ทรัพยากรธรรมชาติ</t>
  </si>
  <si>
    <t>รักษาทรัพยากรธรรมชาติ</t>
  </si>
  <si>
    <t xml:space="preserve">และสิ่งแวดล้อม </t>
  </si>
  <si>
    <t>ประชาชนตระหนัก</t>
  </si>
  <si>
    <t>หนองใหญ่ตระหนักถึง</t>
  </si>
  <si>
    <t>หนองใหญ่ทุกคน</t>
  </si>
  <si>
    <t>ถึงการอนุรักษ์</t>
  </si>
  <si>
    <t>ตระหนักถึงการอนุรักษ์</t>
  </si>
  <si>
    <t>อนุรักษ์ทรัพยากรธรรมชาติและ</t>
  </si>
  <si>
    <t>การอนุรักษ์ทรัพยากรธรรมชาติ</t>
  </si>
  <si>
    <t>ทรัพยากร</t>
  </si>
  <si>
    <t>สิ่งแวดล้อม</t>
  </si>
  <si>
    <t xml:space="preserve"> มีถังขยะที่ถูก</t>
  </si>
  <si>
    <t>เพื่อให้ประชาชนได้มีส่วนร่วม</t>
  </si>
  <si>
    <t>จัดเวทีประชาคมหมู่บ้าน ตำบล</t>
  </si>
  <si>
    <t>ประชาชนมีส่วน</t>
  </si>
  <si>
    <t>ประชาชนได้มีส่วนร่วม</t>
  </si>
  <si>
    <t>ในการแสดงความเห็น เพื่อร่วม</t>
  </si>
  <si>
    <t>ร่วมในการพัฒนา</t>
  </si>
  <si>
    <t>ในการแสดงความเห็นเพื่อ</t>
  </si>
  <si>
    <t>ร่วมพัฒนาตำบล</t>
  </si>
  <si>
    <t>เพื่อให้ประชาชนในพื้นที่เข้าใจ</t>
  </si>
  <si>
    <t>ประชาชนเข้าใจ</t>
  </si>
  <si>
    <t>ประชาชนในพื้นที่เข้าใจ</t>
  </si>
  <si>
    <t>บทบาทหน้าที่ ของ อบต.มากขึ้น</t>
  </si>
  <si>
    <t xml:space="preserve">กับส่วนราชการในตำบล อำเภอ </t>
  </si>
  <si>
    <t>หน้าที่ของอบต.</t>
  </si>
  <si>
    <t>บทบาทหน้าที่ของอบต.มากขึ้น</t>
  </si>
  <si>
    <t>และให้ความรู้และอำนวยความ</t>
  </si>
  <si>
    <t>ในพื้นที่เพื่อส่งเสริมการมี ส่วน</t>
  </si>
  <si>
    <t>และให้ความรู้และอำนวย</t>
  </si>
  <si>
    <t>สะดวกแก่ประชาชน</t>
  </si>
  <si>
    <t>ร่วมของประชาชน</t>
  </si>
  <si>
    <t>ความสะดวกแก่ประชาชน</t>
  </si>
  <si>
    <t>เพื่อให้มีสื่อสำหรับประชา</t>
  </si>
  <si>
    <t>โครงการปรับปรุงซ่อมแซม</t>
  </si>
  <si>
    <t>เสียงตามสาย</t>
  </si>
  <si>
    <t>มีสื่อสำหรับประสัมพันธ์ให้</t>
  </si>
  <si>
    <t>ซ่อมแซมเสียงตามสาย</t>
  </si>
  <si>
    <t>สัมพันธ์ให้ประชาชนได้รับทราบ</t>
  </si>
  <si>
    <t>เสียงตามสาย ทั้ง 10 หมู่บ้าน</t>
  </si>
  <si>
    <t>อยู่ในสภาพพร้อม</t>
  </si>
  <si>
    <t>ประชาชน ได้รับทราบถึง</t>
  </si>
  <si>
    <t>ข้อมูลข่าวสารอย่างทั่วถึง</t>
  </si>
  <si>
    <t>ใช้งาน</t>
  </si>
  <si>
    <t>เพื่อให้ประชาชนได้มีแหล่งข้อมูล</t>
  </si>
  <si>
    <t xml:space="preserve">จัดตั้งศูนย์บริการอินเตอร์เน็ต </t>
  </si>
  <si>
    <t>มีแหล่งข้อมูลข่าวสาร</t>
  </si>
  <si>
    <t>ประชาชนมีแหล่งข้อมูล</t>
  </si>
  <si>
    <t>ข่าวสาร ประจำตำบล</t>
  </si>
  <si>
    <t>ตำบล 3 แห่ง</t>
  </si>
  <si>
    <t>ในตำบล</t>
  </si>
  <si>
    <t>เพื่อเป็นแม่เครือข่ายในการ</t>
  </si>
  <si>
    <t>จัดซื้อเสาวิทยุและวิทยุสื่อสาร</t>
  </si>
  <si>
    <t>มีวิทยุในการ</t>
  </si>
  <si>
    <t>มีแม่เครือข่ายในการสื่อสาร</t>
  </si>
  <si>
    <t>และวิทยุสื่อสาร</t>
  </si>
  <si>
    <t>สื่อสารระหว่างตำบลและ</t>
  </si>
  <si>
    <t>ให้เพียงพอ</t>
  </si>
  <si>
    <t>สื่อสารในหมู่บ้าน</t>
  </si>
  <si>
    <t>ระหว่างตำบลและหมู่บ้าน</t>
  </si>
  <si>
    <t>และระหว่างตำบล</t>
  </si>
  <si>
    <t>เพื่อให้พนักงาน พนักงานจ้าง</t>
  </si>
  <si>
    <t>พนักงานส่วนตำบล ส่วนราชการ</t>
  </si>
  <si>
    <t>พนักงานและตัวแทน</t>
  </si>
  <si>
    <t>พนักงาน พนักงานจ้าง</t>
  </si>
  <si>
    <t>เกี่ยวกับแนวทางปฏิบัติการจัดเก็บ</t>
  </si>
  <si>
    <t>ลูกจ้างประจำ ส่วนราชการใน</t>
  </si>
  <si>
    <t>ที่เกี่ยวข้องและตัวแทน ได้มี</t>
  </si>
  <si>
    <t>ชุมชนมีความรู้ในการ</t>
  </si>
  <si>
    <t>ภาษี แบบพิมพ์และการปฏิบัติตาม</t>
  </si>
  <si>
    <t>ตำบล ตัวแทนชุมชนที่เกี่ยวข้อง</t>
  </si>
  <si>
    <t>ความรู้ความเข้าใจ ปฏิบัติงานได้</t>
  </si>
  <si>
    <t>จัดเก็บภาษีเพิ่มขึ้น</t>
  </si>
  <si>
    <t>ตำบลตัวแทนชุมชนที่เกี่ยว</t>
  </si>
  <si>
    <t>ระเบียบ</t>
  </si>
  <si>
    <t>ได้ปฏิบัติถูกต้องตามขั้นตอน</t>
  </si>
  <si>
    <t>ถูกต้องตามขั้นตอน</t>
  </si>
  <si>
    <t>ข้องได้ปฏิบัติถูกต้องตาม</t>
  </si>
  <si>
    <t>ขั้นตอน</t>
  </si>
  <si>
    <t>เพื่อให้ประชาชนในตำบลรู้จัก</t>
  </si>
  <si>
    <t>จัดอบรมร่วมกับ สภ.ศรีสมเด็จ</t>
  </si>
  <si>
    <t>ประชาชนมีความรู้</t>
  </si>
  <si>
    <t>ประชาชนในตำบลรู้จักกฏจราจร</t>
  </si>
  <si>
    <t>กฏจราจร มีความตระหนักและ</t>
  </si>
  <si>
    <t xml:space="preserve">รณรงค์ให้เข้าร่วมกิจกรรม </t>
  </si>
  <si>
    <t>เกี่ยวกับกฏจราจร</t>
  </si>
  <si>
    <t xml:space="preserve"> มีความตระหนัก และปลูกฝัง</t>
  </si>
  <si>
    <t>ปลูกฝังจิตสำนึกในการขับขี่</t>
  </si>
  <si>
    <t>จำนวน  100 คน</t>
  </si>
  <si>
    <t>และมีจิตสำนึกใน</t>
  </si>
  <si>
    <t>จิตสำนึกในการขับขี่</t>
  </si>
  <si>
    <t>ยานพาหนะ</t>
  </si>
  <si>
    <t>การขับขี่มากขึ้น</t>
  </si>
  <si>
    <t xml:space="preserve">เพื่อให้ประชาชนผู้ยากจน </t>
  </si>
  <si>
    <t>ปรับปรุงที่อยู่อาศัยให้กับ</t>
  </si>
  <si>
    <t>ผู้ยากไร้ ผู้ด้อย</t>
  </si>
  <si>
    <t>ประชาชนที่ยากไร้และผู้ด้อย</t>
  </si>
  <si>
    <t>ด้อยโอกาสที่ประสบภัยพิบัติ</t>
  </si>
  <si>
    <t xml:space="preserve">ผู้ยากจน ด้อยโอกาส </t>
  </si>
  <si>
    <t>โอกาส  มีบ้านที่</t>
  </si>
  <si>
    <t>โอกาสที่มีที่อยู่อาศัยพร้อมพัก</t>
  </si>
  <si>
    <t>ที่ประสบภัยธรรมชาติได้มีบ้านพัก</t>
  </si>
  <si>
    <t>ให้ใช้พักอาศัยได้ตามปกติ</t>
  </si>
  <si>
    <t>พร้อมพักอาศัยได้</t>
  </si>
  <si>
    <t>อาศัยได้</t>
  </si>
  <si>
    <t>อาศัยที่สามารถอาศัยอยู่ได้</t>
  </si>
  <si>
    <t>เพื่อประชาสัมพันธ์ ข้อมูล</t>
  </si>
  <si>
    <t>จัดทำบอร์ด จำนวน 1 บอร์ด</t>
  </si>
  <si>
    <t>มีบอร์ดเพื่อประชา</t>
  </si>
  <si>
    <t>1. ประชาชนได้รับทราบ</t>
  </si>
  <si>
    <t>ข่าวสาร อบต. ให้ใประชาชน</t>
  </si>
  <si>
    <t>สัมพันธ์ ข่าวสาร</t>
  </si>
  <si>
    <t>ข้อมูลข่าวสารของ อบต.</t>
  </si>
  <si>
    <t>ได้รับทราบและเพิ่มช่องทางใน</t>
  </si>
  <si>
    <t>ข้อมูลเพิ่มขึ้น</t>
  </si>
  <si>
    <t>2. ประชาชนมีช่องทางการ</t>
  </si>
  <si>
    <t>การรับรู้ข้อมูลข่าวสารต่างๆ</t>
  </si>
  <si>
    <t>รับรู้ ข้อมูลข่าวสารและเข้าถึง</t>
  </si>
  <si>
    <t>ข่าวสารของทางราชการได้</t>
  </si>
  <si>
    <t>เพื่อความเป็นระเบียบเรียบร้อย</t>
  </si>
  <si>
    <t>ตกแต่งภายในห้องส่วนงาน</t>
  </si>
  <si>
    <t>เพื่อให้ห้องประชุม</t>
  </si>
  <si>
    <t>อบต.หนองใหญ่ได้ห้อง</t>
  </si>
  <si>
    <t>และสวยงามสะดวกต่อการ</t>
  </si>
  <si>
    <t xml:space="preserve">ต่างๆภายในอบต.หนองใหญ่ </t>
  </si>
  <si>
    <t xml:space="preserve">อยู่ในสภาพที่ดี </t>
  </si>
  <si>
    <t xml:space="preserve">ทำงานในส่วนงานต่างๆ </t>
  </si>
  <si>
    <t>พร้อมแก่การใช้งาน</t>
  </si>
  <si>
    <t>สวยงานสะดวกต่อการ</t>
  </si>
  <si>
    <t>ปฏิบัติงาน</t>
  </si>
  <si>
    <t>เพื่อสร้างความสามัคคีของ</t>
  </si>
  <si>
    <t>เพิ่มพูนความรู้นำมาปรับใช้ใน</t>
  </si>
  <si>
    <t xml:space="preserve">คณะผู้บริหาร </t>
  </si>
  <si>
    <t>พนักงานส่วนตำบล ผู้บริหาร</t>
  </si>
  <si>
    <t>ส อบต.  ผู้นำกลุ่มอาชีพและ</t>
  </si>
  <si>
    <t>การทำงาน</t>
  </si>
  <si>
    <t xml:space="preserve">พนักงาน ส.อบต. </t>
  </si>
  <si>
    <t>ผู้นำชุมชนมีความสามัคคีและ</t>
  </si>
  <si>
    <t>พนักงานส่วนตำบล</t>
  </si>
  <si>
    <t>และผู้นำชุมชนพร้อมทั้ง</t>
  </si>
  <si>
    <t>ได้รับความรู้และมี</t>
  </si>
  <si>
    <t>ได้แลกเปลี่ยนเรียนรู้ เพื่อเพิ่ม</t>
  </si>
  <si>
    <t>แลกเปลี่ยนเรียนรู้ เพื่อเพิ่มพูน</t>
  </si>
  <si>
    <t>ประสิทธิภาพในการ</t>
  </si>
  <si>
    <t>พูนประสิทธิภาพในการ</t>
  </si>
  <si>
    <t>ประสิทธิภาพในการทำงาน</t>
  </si>
  <si>
    <t>ทำงานเพิ่มขึ้น</t>
  </si>
  <si>
    <t>ทำงาน</t>
  </si>
  <si>
    <t>เพื่อให้พนักงานส่วนตำบลได้รับ</t>
  </si>
  <si>
    <t>เพื่อให้พนักงานส่วนตำบล</t>
  </si>
  <si>
    <t>ทุกส่วนงาน/</t>
  </si>
  <si>
    <t>ความสามารถบุคลากร</t>
  </si>
  <si>
    <t>ความรู้ และเพิ่มพูนประสิทธิภาพ</t>
  </si>
  <si>
    <t>ได้รับความรู้ และเพิ่มพูน</t>
  </si>
  <si>
    <t>ในการทำงาน</t>
  </si>
  <si>
    <t>เพื่อให้พนักงานส่วนตำบลปฏิบัติ</t>
  </si>
  <si>
    <t>จัดกิจกรรม 5 ส. และรณรงค์</t>
  </si>
  <si>
    <t>ประหยัดค่าใช้จ่าย</t>
  </si>
  <si>
    <t>พนักงานส่วนตำบลปฏิบัติ</t>
  </si>
  <si>
    <t>โดยใช้ นโยบาย 5 ส. ลดค่าใช้จ่าย</t>
  </si>
  <si>
    <t>ร่วมกันประหยัดพลังงาน ให้</t>
  </si>
  <si>
    <t>ด้านพลังงานมากขึ้น</t>
  </si>
  <si>
    <t xml:space="preserve">โดยใช้นโยบาย 5 ส. </t>
  </si>
  <si>
    <t>ในการปฏิบัติงาน</t>
  </si>
  <si>
    <t>ปฏิบัติในทางเดียวกันตลอด</t>
  </si>
  <si>
    <t>ลดค่าใช้จ่ายในการปฏิบัติงาน</t>
  </si>
  <si>
    <t>ทั้งปีงบประมาณ</t>
  </si>
  <si>
    <t>ม.7  ถึง บ้านหนองม่วง ม.5  ถึง</t>
  </si>
  <si>
    <t>และตำบลใกล้เคียง ได้ใช้ถนน</t>
  </si>
  <si>
    <t>อบจ./</t>
  </si>
  <si>
    <t>บ้านท่าแร่ ม.4 ตำบลเมืองเปลือย</t>
  </si>
  <si>
    <t>ขุดลอกลำห้วยทราย</t>
  </si>
  <si>
    <t>พร้อมตกแต่งคันดินและท่อ</t>
  </si>
  <si>
    <t>หนองใหญ่และตำบลปอภารมี</t>
  </si>
  <si>
    <t>ระบายน้ำ บ้านดอนทราย ม.2</t>
  </si>
  <si>
    <t>ลำห้วยทรายที่พร้อมกักเก็บน้ำ</t>
  </si>
  <si>
    <t>ตำบลหนองใหญ่ใช้ร่วมกับ</t>
  </si>
  <si>
    <t>ไว้ใช้ในการสาธารณูปโภค เช่น</t>
  </si>
  <si>
    <t>ตำบลปอภาร</t>
  </si>
  <si>
    <t>การเกษตรและปศุสัตว์</t>
  </si>
  <si>
    <t>ม.8 บ้านดงขวาง ถึง</t>
  </si>
  <si>
    <t>หนองใหญ่  มีถนนในการสัญจร</t>
  </si>
  <si>
    <t>ม.4 บ้านโนนสีดา</t>
  </si>
  <si>
    <t>ที่สะดวกขึ้น</t>
  </si>
  <si>
    <t>ให้ประชาชนตำบลหนองใหญ่</t>
  </si>
  <si>
    <t xml:space="preserve">ลาดยางบ้านหนองใหญ่ ม.10,ม.9 </t>
  </si>
  <si>
    <t>ทั้ง 10 หมู่บ้านและตำบล</t>
  </si>
  <si>
    <t>ม.1  ถึงบ้านโนนขวาง ม.7 และ</t>
  </si>
  <si>
    <t>ใกล้เคียง  ใช้สัญจรที่สะดวก</t>
  </si>
  <si>
    <t>ช่วง อบต.หนองใหญ่ ถึง</t>
  </si>
  <si>
    <t>ของกลุ่มผู้ใช้น้ำในเขตตำบล</t>
  </si>
  <si>
    <t>เกษตรและเลี้ยงสัตว์อย่างทั่วถึง</t>
  </si>
  <si>
    <t xml:space="preserve"> ข. ยุทธศาสตร์การพัฒนาขององค์กรปกครองส่วนท้องถิ่นในเขตจังหวัดที่  1   พัฒนาการเชื่อมโยงเครือข่ายโครงสร้างพื้นฐาน</t>
  </si>
  <si>
    <t>ถนนคอนกรีตเสริมเหล็ก บ.เหล่ากลาง</t>
  </si>
  <si>
    <t xml:space="preserve"> ม.6 - ไปโรงเรียนบ้านโนนสีดา ม.4</t>
  </si>
  <si>
    <t xml:space="preserve"> ข. ยุทธศาสตร์การพัฒนาขององค์กรปกครองส่วนท้องถิ่นในเขตจังหวัดที่  1   พัฒนาที่สมดุลและยั่งยืน</t>
  </si>
  <si>
    <t>จัดสิ่งอำนวยความสะดวกให้กับ</t>
  </si>
  <si>
    <t>ผู้พิการและผู้สูงอายุ</t>
  </si>
  <si>
    <t>เพื่ออำนวยความสะดวกสำหรับ</t>
  </si>
  <si>
    <t>ผู้พิการและผู้สูงอายุที่เข้ามาใช้</t>
  </si>
  <si>
    <t>บริการภายในที่ทำการ อบต.</t>
  </si>
  <si>
    <t>ผู้พิการ ผู้สูงอายุ</t>
  </si>
  <si>
    <t>ได้รับการบริการ</t>
  </si>
  <si>
    <t>ที่สะดวก รวดเร็ว</t>
  </si>
  <si>
    <t>คนพิการ ผู้สูงอายุได้รับบริการ</t>
  </si>
  <si>
    <t>ที่สะดวกและรวดเร็วและทั่วถึง</t>
  </si>
  <si>
    <t xml:space="preserve">ท่องเที่ยวมีการ </t>
  </si>
  <si>
    <t>ประชาสัมพันธ์</t>
  </si>
  <si>
    <t>มีป้าย</t>
  </si>
  <si>
    <t>ประชาสัมพันธ์ใน</t>
  </si>
  <si>
    <t>พื้นที่มากขึ้น</t>
  </si>
  <si>
    <t>2. ยุทธศาสตร์ ด้านการท่องเที่ยว</t>
  </si>
  <si>
    <t xml:space="preserve"> ก. ยุทธศาสตร์จังหวัดที่  3    ยกระดับคุณภาพชีวิต ปละสร้างความเข้มแข็งของครอบครัว ชุมชนและสังคม</t>
  </si>
  <si>
    <t xml:space="preserve"> ข. ยุทธศาสตร์การพัฒนาขององค์กรปกครองส่วนท้องถิ่นในเขตจังหวัดที่ 2    สร้างความเข้มแข็งของครอบครัว ชุมชนและสังคม</t>
  </si>
  <si>
    <t>เด็กเล็กครั้งที่ 20  ประจำปี 2561</t>
  </si>
  <si>
    <t xml:space="preserve">ซ่อมแซมร่องระบายน้ำพร้อมและ </t>
  </si>
  <si>
    <t xml:space="preserve"> ก. ยุทธศาสตร์จังหวัดที่  3    ยกระดับคุณภาพชีวิต และสร้างความเข้มแข็งของครอบครัว ชุมชนและสังคม</t>
  </si>
  <si>
    <t xml:space="preserve"> ก. ยุทธศาสตร์จังหวัดที่  3    ยกระดับคุณภาพชีวิตและสร้างความเข้มแข็งของครอบครัว ชุมชนและสังคม</t>
  </si>
  <si>
    <t>เพื่อให้เยาวชนและประชาชนทั่วไป</t>
  </si>
  <si>
    <t>การจัดงาน รัฐพิธีร่วมกับ</t>
  </si>
  <si>
    <t>ศรีสมเด็จ/</t>
  </si>
  <si>
    <t>กองสวัสดิการฯ/</t>
  </si>
  <si>
    <t>กองสวัสดิการ/</t>
  </si>
  <si>
    <t>กองการศึกษา/</t>
  </si>
  <si>
    <t>แผนงานเคหะและชุมชน</t>
  </si>
  <si>
    <t>3. ยุทธศาสตร์ ด้านการศึกษา ศาสนาและวัฒนธรรม</t>
  </si>
  <si>
    <t xml:space="preserve">                     </t>
  </si>
  <si>
    <t>4. ยุทธศาสตร์การพัฒนาด้านเศรษฐกิจ</t>
  </si>
  <si>
    <t>.</t>
  </si>
  <si>
    <t>5.  ยุทธศาสตร์การพัฒนาด้านสังคม สิ่งแวดล้อมและสาธารณสุข</t>
  </si>
  <si>
    <t>โครงการบำบัด ฟื้นฟูและ</t>
  </si>
  <si>
    <t>ฝึกอาชีพ ผู้ติดยาเสพติด</t>
  </si>
  <si>
    <t xml:space="preserve">คงอยู่คู่กับท้องถิ่น </t>
  </si>
  <si>
    <t>คงอยู่คู่กับท้องถิ่น</t>
  </si>
  <si>
    <t>อุดหนุนกองทุนสวัสดิการ</t>
  </si>
  <si>
    <t>เพื่อเป็นสวัสดิการให้กับสมาชิก</t>
  </si>
  <si>
    <t>สมาชิกกลุ่มกองทุนสัวสดิการ</t>
  </si>
  <si>
    <t>สมาชิกได้รับสวัสดิการ</t>
  </si>
  <si>
    <t>สวัสดิการกองทุน</t>
  </si>
  <si>
    <t>กลุ่มกองทุน</t>
  </si>
  <si>
    <t>วันละบาท/</t>
  </si>
  <si>
    <t xml:space="preserve"> ยุทธศาสตร์จังหวัดที่ 3   ยกระดับคุณภาพชีวิต และสร้างความเข้มแข็งของครอบครัว ชุมชนและสังคม</t>
  </si>
  <si>
    <t xml:space="preserve">จงรักภักดี และสำนึกในพระ </t>
  </si>
  <si>
    <t>มหากรุณาธิคุณ ต่อพระมหากษัตริย์</t>
  </si>
  <si>
    <t xml:space="preserve"> ก. ยุทธศาสตร์จังหวัดที่  5    รักษาความมั่นคงภายใน และการบริหารกิจการบ้านเมืองที่ดี</t>
  </si>
  <si>
    <t>อุดหนุนส่งเสริม</t>
  </si>
  <si>
    <t>การดำเนินงาน</t>
  </si>
  <si>
    <t>ความรู้เรื่องสาธารณสุข</t>
  </si>
  <si>
    <t>มูลฐาน</t>
  </si>
  <si>
    <t>มีอาสาสมัครที่มี</t>
  </si>
  <si>
    <t>คณะกรรม</t>
  </si>
  <si>
    <t>หมู่บ้าน/</t>
  </si>
  <si>
    <t>หมู่1 ถึง หมู่10</t>
  </si>
  <si>
    <t>กองทุนหลักประกัน</t>
  </si>
  <si>
    <t>บริการที่ดี ด้าน</t>
  </si>
  <si>
    <t>สาธารณสุขผ่าน</t>
  </si>
  <si>
    <t>มีสุขภาพดี</t>
  </si>
  <si>
    <t xml:space="preserve">   สมาชิกได้รับ</t>
  </si>
  <si>
    <t>6. ยุทธศาสตร์การบริหารกิจการบ้านเมืองที่ดี</t>
  </si>
  <si>
    <t>ก่อสร้างถนนคสล.บ้านโนนขวาง</t>
  </si>
  <si>
    <t>วางระบบชลประทาน</t>
  </si>
  <si>
    <t>ปรับปรุง ซ่อมแซมถนน</t>
  </si>
  <si>
    <t>ก่อสร้างถนน คสล.กว้าง 5 เมตร</t>
  </si>
  <si>
    <t>หนา 0.15 ระยะทาง</t>
  </si>
  <si>
    <t>1,300  เมตร</t>
  </si>
  <si>
    <t xml:space="preserve">ปริมาณดินขุดลอก </t>
  </si>
  <si>
    <t>11,190 ลบ.ม. พร้อมแต่ง</t>
  </si>
  <si>
    <t>คันดิน</t>
  </si>
  <si>
    <t>กว้าง 6 เมตร ระยะทาง</t>
  </si>
  <si>
    <t>1,000 เมตร</t>
  </si>
  <si>
    <t>กว้าง 6 เมตร</t>
  </si>
  <si>
    <t>ระยะทาง 1,000 เมตร</t>
  </si>
  <si>
    <t>ปรับปรุง ซ่อมแซมถนนลาดยาง</t>
  </si>
  <si>
    <t>ระยะทาง 1,500 เมตร</t>
  </si>
  <si>
    <t>วางระบบท่อส่งน้ำ ม.1, ม.2,</t>
  </si>
  <si>
    <t>ม.3, ม.5และ ม.6</t>
  </si>
  <si>
    <t>ก่อสร้าง ปรับปรุงและ</t>
  </si>
  <si>
    <t>ก่อสร้าง  ปรับปรุงและ</t>
  </si>
  <si>
    <t>ก่อสร้างปรับปรุงและ</t>
  </si>
  <si>
    <t>ติดตั้งป้ายเตือนจราจรต่างๆ</t>
  </si>
  <si>
    <t>ติดตั้ง ซ่อมแซมและ</t>
  </si>
  <si>
    <t>ไฟฟ้าเพื่อการเกษตร</t>
  </si>
  <si>
    <t>ขุดเจาะบ่อบาดาลในไร่นา</t>
  </si>
  <si>
    <t>จัดหาถังเก็บน้ำฝน/</t>
  </si>
  <si>
    <t>อบรมจัดทำแผนที่ภาษี</t>
  </si>
  <si>
    <t>ปรับปรุงภูมิทัศน์</t>
  </si>
  <si>
    <t>ขุดลอกลำห้วย</t>
  </si>
  <si>
    <t>ประชาสัมพันธ์ข่าวสาร</t>
  </si>
  <si>
    <t>ประชาสัมพันธ์สถานที่</t>
  </si>
  <si>
    <t>ส่งเสริมสนับสนุนการศึกษา</t>
  </si>
  <si>
    <t>แข่งขันกีฬาศูนย์พัฒนา</t>
  </si>
  <si>
    <t>อบรมให้ความรู้ผู้ปกครอง</t>
  </si>
  <si>
    <t>อุดหนุนโครงการกีฬา</t>
  </si>
  <si>
    <t>ร่วมกิจกรรมทางการศึกษาซึ่ง</t>
  </si>
  <si>
    <t xml:space="preserve">เครือข่ายศรีสมเด็จเหนือ </t>
  </si>
  <si>
    <t>และส่งเสริมให้มีการออก</t>
  </si>
  <si>
    <t>แข็งแรงขึ้น</t>
  </si>
  <si>
    <t xml:space="preserve">    นักเรียนมีสุขภาพ</t>
  </si>
  <si>
    <t>รร.บ้านโนนสีดา</t>
  </si>
  <si>
    <t>รร.บ้านหนองใหญ่</t>
  </si>
  <si>
    <t>รร.ทรายทองวิทยา</t>
  </si>
  <si>
    <t>สนับสนุนการจัดงาน</t>
  </si>
  <si>
    <t>ส่งเสริมพัฒนาการเด็ก</t>
  </si>
  <si>
    <t>จัดซื้อหรือจัดทำเครื่องเล่นสนาม</t>
  </si>
  <si>
    <t>ปรับปรุงศูนย์พัฒนา</t>
  </si>
  <si>
    <t>จัดตั้งศูนย์พัฒนาเด็กเล็ก</t>
  </si>
  <si>
    <t>ส่งเสริมศิลปวัฒนธรรม</t>
  </si>
  <si>
    <t>แห่เทียนพรรษา</t>
  </si>
  <si>
    <t>แห่เทียนพรรษาร่วมกับอปท.</t>
  </si>
  <si>
    <t>ในเขตอำเภอศรีสมเด็จ</t>
  </si>
  <si>
    <t>5. ยุทธศาสตร์การพัฒนาด้านสังคม สิ่งแวดล้อมและสาธารณสุข</t>
  </si>
  <si>
    <t>อบรมจริยธรรมให้กับ</t>
  </si>
  <si>
    <t>ถ่ายทอดภูมิปัญญาท้องถิ่น</t>
  </si>
  <si>
    <t>ส่งเสริมพัฒนาศักยภาพ</t>
  </si>
  <si>
    <t>เสริมสร้างครอบครัว</t>
  </si>
  <si>
    <t>ส่งเสริมอาชีพให้กับประชาชน</t>
  </si>
  <si>
    <t xml:space="preserve">ส่งเสริมการเลี้ยงโคขุน </t>
  </si>
  <si>
    <t>ฝึกอบรมอาชีพและ</t>
  </si>
  <si>
    <t>ส่งเสริมลานค้าชุมชน</t>
  </si>
  <si>
    <t>เกษตรอินทรีย์</t>
  </si>
  <si>
    <t>ประกวดหมู่บ้านภายใน</t>
  </si>
  <si>
    <t>สายใยสู่ครอบครัว</t>
  </si>
  <si>
    <t>สภาเด็กและเยาวชน</t>
  </si>
  <si>
    <t>ช่วยเหลือภัยธรรมชาติ</t>
  </si>
  <si>
    <t xml:space="preserve">ฝึกอบรม "หนึ่งตำบลหนึ่งทีมกู้ชีพ" </t>
  </si>
  <si>
    <t>ฝึกทบทวนอาสาสมัคร</t>
  </si>
  <si>
    <t>รณรงค์รักษาความปลอดภัย</t>
  </si>
  <si>
    <t xml:space="preserve"> ทางถนนช่วงเทศกาลปีใหม่</t>
  </si>
  <si>
    <t>ทางถนนช่วงเทศกาลสงกรานต์</t>
  </si>
  <si>
    <t>ต่อเติมอาคารศูนย์กู้ชีพกู้ภัย</t>
  </si>
  <si>
    <t>ช่วยเหลือคนพิการให้</t>
  </si>
  <si>
    <t>ช่วยเหลือผู้สูงอายุให้</t>
  </si>
  <si>
    <t>เบี้ยยังชีพผู้ป่วยเอดส์</t>
  </si>
  <si>
    <t>ช่วยเหลือเด็กด้อยโอกาส</t>
  </si>
  <si>
    <t>จัดการแข่งขันกีฬาต้าน</t>
  </si>
  <si>
    <t>จัดการแข่งขันกีฬาต้านยาเสพติด</t>
  </si>
  <si>
    <t xml:space="preserve">ประจำปี 2560 </t>
  </si>
  <si>
    <t xml:space="preserve">"ศรีสมเด็จเกมส์" ครั้งที่ 14  </t>
  </si>
  <si>
    <t>ส่งเสริมการออกกำลัง</t>
  </si>
  <si>
    <t>ก่อสร้าง/ปรับปรุง</t>
  </si>
  <si>
    <t>ก่อสร้างศาลาเอนกประสงค์</t>
  </si>
  <si>
    <t>ป้องกันและควบคุมโรคติดต่อ</t>
  </si>
  <si>
    <t>ตรวจคัดกรองผู้ป่วยโรคไม่ติดต่อ</t>
  </si>
  <si>
    <t>รณรงค์และประชาสัมพันธ์</t>
  </si>
  <si>
    <t>ป้องกันโรคพิษสุนัขบ้า</t>
  </si>
  <si>
    <t>ในชุมชน</t>
  </si>
  <si>
    <t>ส่งเสริมสุขภาพของประชาชน</t>
  </si>
  <si>
    <t>ธนาคารต้นไม้</t>
  </si>
  <si>
    <t>เพื่อสร้างจิตสำนึกในการ</t>
  </si>
  <si>
    <t>ประชาสัมพันธ์และรณรงค์</t>
  </si>
  <si>
    <t>จัดเวทีประชาคม</t>
  </si>
  <si>
    <t xml:space="preserve"> อบต. เคลื่อนที่</t>
  </si>
  <si>
    <t>อินเตอร์เน็ตตำบล</t>
  </si>
  <si>
    <t>จัดซื้อ/ซ่อมแซมเสาวิทยุ</t>
  </si>
  <si>
    <t>จัดอบรมให้ความรู้</t>
  </si>
  <si>
    <t>อบรมให้ความรู้ด้านจราจร</t>
  </si>
  <si>
    <t>ปรับปรุงและซ่อมแซมที่อยู่อาศัย</t>
  </si>
  <si>
    <t xml:space="preserve">ให้กับผู้ยากจน ด้อยโอกาส </t>
  </si>
  <si>
    <t>ที่ประสบภัยพิบัติ</t>
  </si>
  <si>
    <t>ข่าวสาร อบต.</t>
  </si>
  <si>
    <t>จัดทำบอร์ดประชาสัมพันธ์</t>
  </si>
  <si>
    <t>ตกแต่งภายในห้องส่วนงานต่างๆ</t>
  </si>
  <si>
    <t xml:space="preserve"> ภายใน อบต.หนองใหญ่</t>
  </si>
  <si>
    <t xml:space="preserve">ศึกษาดูงานของผู้บริหาร </t>
  </si>
  <si>
    <t>อบรมและพัฒนาความรู้</t>
  </si>
  <si>
    <t>ประหยัดและลดการใช้พลังงาน</t>
  </si>
  <si>
    <t>ก่อสร้างและปรับปรุงฝายน้ำล้น</t>
  </si>
  <si>
    <t>หนองน้ำสาธารณะ</t>
  </si>
  <si>
    <t>พัฒนาขุดลอกและปรับปรุง</t>
  </si>
  <si>
    <t xml:space="preserve">เพื่อช่วยระบายน้ำที่ท่วมขังถนน   </t>
  </si>
  <si>
    <t>ลดการชำรุดของถนน และช่วย</t>
  </si>
  <si>
    <t>ระบายน้ำให้ดีขึ้น</t>
  </si>
  <si>
    <t>ระยะยาว หมู่ละ 1,000 เมตร</t>
  </si>
  <si>
    <t>ตามแบบที่ช่างกำหนด</t>
  </si>
  <si>
    <t>มีร่องระบายน้ำ</t>
  </si>
  <si>
    <t>ถนนอยู่ในสภาพที่ดีและไม่มี</t>
  </si>
  <si>
    <t>น้ำท่วมขังถนน</t>
  </si>
  <si>
    <t>สวดมนต์ข้ามปีและจัด</t>
  </si>
  <si>
    <t>ประเพณีบุญบั้งไฟ</t>
  </si>
  <si>
    <t>หนองใหญ่ มีการบริหารขยะอย่างมี</t>
  </si>
  <si>
    <t>ประสิทธิภาพ เช่น มีการคัดแยกขยะ</t>
  </si>
  <si>
    <t xml:space="preserve">ปริมาณขยะลดดลง </t>
  </si>
  <si>
    <t>ปริมาณขยะลดลง</t>
  </si>
  <si>
    <t>หนองใหญ่ รู้จักวิธีบริหารจัด</t>
  </si>
  <si>
    <t>การขยะและทำให้ปริมาณขยะ</t>
  </si>
  <si>
    <t>หน้า</t>
  </si>
  <si>
    <t>2.1 แผนงานเคหะและชุมชน</t>
  </si>
  <si>
    <t>3.1 แผนงานการศึกษา</t>
  </si>
  <si>
    <t>ม.4 0.5 กม., ม.5 2 กม.,ม.6 1.5 กม.,</t>
  </si>
  <si>
    <t>และ ม10  0.5 กม. รวม 12 กม.</t>
  </si>
  <si>
    <t>ประชาชนมาเล่น</t>
  </si>
  <si>
    <t xml:space="preserve">กีฬา เพื่อสุขภาพ </t>
  </si>
  <si>
    <t>เป็นการมอบความสุข</t>
  </si>
  <si>
    <t>แก่ผู้สูงอายุ</t>
  </si>
  <si>
    <t>ที่สงบและห่างไกลจาก</t>
  </si>
  <si>
    <t>ชุมชนเข้มแข็งห่างไกลยาเสพติด</t>
  </si>
  <si>
    <t>อปพร.มีความรู้</t>
  </si>
  <si>
    <t>จัดซื้อเครื่องออกกำลังกาย</t>
  </si>
  <si>
    <t>กองการศึกษาฯ/</t>
  </si>
  <si>
    <t>ขยะฯลฯ</t>
  </si>
  <si>
    <t>4 ราย รวม 12 เดือนๆละ</t>
  </si>
  <si>
    <t xml:space="preserve"> 500 บาท</t>
  </si>
  <si>
    <t>ประสิทธิภาพ</t>
  </si>
  <si>
    <t>บริหารจัดการขยะอย่างมี</t>
  </si>
  <si>
    <t>3.2 แผนงานการศาสนา วัฒนธรรมและนันทนาการ</t>
  </si>
  <si>
    <t xml:space="preserve"> 6. ยุทธศาสตร์ ด้านการบริหารกิจการบ้านเมืองที่ดี</t>
  </si>
  <si>
    <t>3. ยุทธศาสตร์ ด้านการศึกษา ศาสนา วัฒนธรรม และนันทนาการ</t>
  </si>
  <si>
    <t xml:space="preserve"> ข.ยุทธศาสตร์การพัฒนาขององค์กรปกครองส่วนท้องถิ่นในเขตจังหวัดที่ 2  ด้านสร้างความเข้มแข็งของครอบครัว ชุมชน และสังคม </t>
  </si>
  <si>
    <t>3.1 แผนงาน การศาสนา วัฒนธรรมและนันทนาการ</t>
  </si>
  <si>
    <t>3.2 แผนงานการศึกษา</t>
  </si>
  <si>
    <r>
      <t xml:space="preserve">                                                             </t>
    </r>
    <r>
      <rPr>
        <b/>
        <sz val="16"/>
        <rFont val="TH SarabunPSK"/>
        <family val="2"/>
      </rPr>
      <t xml:space="preserve">                   โครงการ/หน่วยงานที่ขอรับการสนับสนุน</t>
    </r>
  </si>
  <si>
    <t>กองการศึกษาฯ</t>
  </si>
  <si>
    <t>จงรักภักดีและสำนึกใน</t>
  </si>
  <si>
    <t>มหากรุณาธิคุณต่อพระมหากษัตริย์</t>
  </si>
  <si>
    <t>ส่วนราชการ อปท. หน่วยงาน</t>
  </si>
  <si>
    <t xml:space="preserve">  หน่วยงานอื่น</t>
  </si>
  <si>
    <t>สาธารณสุข</t>
  </si>
  <si>
    <t>5. ยุทธศาสตร์การด้านสังคม สิ่งแวดล้อมและ</t>
  </si>
  <si>
    <t>คัดแยกขยะและบริหาร</t>
  </si>
  <si>
    <t>ให้ประชาชนทราบถึงพิษสุนัขบ้า</t>
  </si>
  <si>
    <t>และรู้จักป้องกันโรคพิษ</t>
  </si>
  <si>
    <t xml:space="preserve"> 1. ยุทธศาสตร์ ด้านโครงสร้างพื้นฐาน</t>
  </si>
  <si>
    <t xml:space="preserve">วางท่อระบายน้ำภายใน </t>
  </si>
  <si>
    <t>อาหารเสริม (นม)</t>
  </si>
  <si>
    <t xml:space="preserve">ผู้เข้าร่วมกิจกรรม </t>
  </si>
  <si>
    <t>จำนวน  30 ราย</t>
  </si>
  <si>
    <t xml:space="preserve">ห่างไกลยาเสพติด </t>
  </si>
  <si>
    <t>5.1 แผนงานสร้างความเข้มแข็งของชุมชน</t>
  </si>
  <si>
    <t>5.2  แผนงานศาสนา วัฒนธรรมและนันทนาการ</t>
  </si>
  <si>
    <t>5.3 แผนงานเคหะและชุมชน</t>
  </si>
  <si>
    <t>5.4 แผนงานสังคมสงเคราะห์</t>
  </si>
  <si>
    <t>5.5 แผนงานการรักษาความสงบภายใน</t>
  </si>
  <si>
    <t>5.6 แผนงานสาธารณสุข</t>
  </si>
  <si>
    <t>รณรงค์ ประชาสัมพันธ์</t>
  </si>
  <si>
    <t>จัดการรณรงค์ ประชาสัมพันธ์</t>
  </si>
  <si>
    <t>ติดต่อเบื้องต้น</t>
  </si>
  <si>
    <t>รู้จักป้องกันระงับโรค</t>
  </si>
  <si>
    <t>5.7 แผนงานการเกษตร</t>
  </si>
  <si>
    <t>5.8 แผนงานสิ่งแวดล้อม</t>
  </si>
  <si>
    <t>รวมทั้งสิ้น</t>
  </si>
  <si>
    <t>1.1  แผนงานเคหะและชุมชน</t>
  </si>
  <si>
    <t>3. ยุทธศาสตร์ ด้านการศึกษา ศาสนา วัฒนธรรมและนันทนาการ</t>
  </si>
  <si>
    <t>4.1 แผนงานสังคมสงเคราะห์</t>
  </si>
  <si>
    <t>4.2  แผนงานบริหารงานทั่วไป</t>
  </si>
  <si>
    <t>4.3 แผนงานส่งเสริมการเกษตร</t>
  </si>
  <si>
    <t>ส่งเสริมการทำประมงหมู่บ้าน</t>
  </si>
  <si>
    <t>เพื่อให้ความรู้ การเลี้ยงโคขุนมีผล</t>
  </si>
  <si>
    <t>5.1 แผนงานสังคมสงเคราะห์</t>
  </si>
  <si>
    <t xml:space="preserve"> เยาวชนประชาชนตำบล</t>
  </si>
  <si>
    <t>พอเพียง เกี่ยวกับให้กับเด็ก</t>
  </si>
  <si>
    <t>มีแหล่งเรียนรู้เกี่ยวกับเศรษฐกิจ</t>
  </si>
  <si>
    <t>พอเพียงให้กับเด็ก เยาวชน</t>
  </si>
  <si>
    <t xml:space="preserve">ประชาชนตำบลหนองใหญ่และ </t>
  </si>
  <si>
    <t>ประชาชนทั่วไป</t>
  </si>
  <si>
    <t>พืชผักสวนครัวปลอดสารพิษ</t>
  </si>
  <si>
    <t xml:space="preserve">เพื่ออบรมความให้ความรู้แก่เด็ก </t>
  </si>
  <si>
    <t xml:space="preserve">โครงการติดตั้งระบบกล้องวงจรปิด </t>
  </si>
  <si>
    <t>เพื่อรักษาความปลอดภัยในชีวิต</t>
  </si>
  <si>
    <t>และทรัพย์สินของประชาชน</t>
  </si>
  <si>
    <t>ติดตั้งกล้องวงจรปิดในเขต</t>
  </si>
  <si>
    <t>ได้รับความปลอดภัย</t>
  </si>
  <si>
    <t>ในชีวิตและทรัพย์สิน</t>
  </si>
  <si>
    <t>หนองใหญ่มีความปลอดภัย</t>
  </si>
  <si>
    <t>5.9 แผนงานสิ่งแวดล้อม</t>
  </si>
  <si>
    <t>ปลูกป่าในที่สาธารณะประโยชน์</t>
  </si>
  <si>
    <t>และชุมชน</t>
  </si>
  <si>
    <t>เพื่อให้ชุมชนปลูกป่า อนุรักษ์ป่า</t>
  </si>
  <si>
    <t xml:space="preserve"> คืนความสมดุลให้ธรรมชาติ</t>
  </si>
  <si>
    <t>6.1 แผนงานบริหารงานทั่วไป</t>
  </si>
  <si>
    <t>6.2 แผนงานรักษาความสงบภายใน</t>
  </si>
  <si>
    <t>6.3 แผนงานสร้างความเข้มแข็งของชุมชน</t>
  </si>
  <si>
    <t>อบรมทบทวนเชิงปฏิบัติการและ</t>
  </si>
  <si>
    <t>(e-laas) ของอบต.หนองใหญ่</t>
  </si>
  <si>
    <t>ประจำปีงบประมาณ 2561</t>
  </si>
  <si>
    <t>เพื่อให้บุคลากร ผิปฏิบัติงานในระบบ</t>
  </si>
  <si>
    <t>คอมพิวเตอร์ (e-laas) มีความรู้</t>
  </si>
  <si>
    <t>ความเข้าใจในการปกฏิบัติงาน</t>
  </si>
  <si>
    <t>ได้อย่างถูกต้องมประสิทธิภาพและ</t>
  </si>
  <si>
    <t>ประสิทธิผล</t>
  </si>
  <si>
    <t>ประชาชนร่วม อปท.</t>
  </si>
  <si>
    <t xml:space="preserve"> การปิดบัญชีในระบบคอมพิวเตอร์</t>
  </si>
  <si>
    <t>การปฏิบัติงาน การปรับปรุงบัญชีและ</t>
  </si>
  <si>
    <t>บุคลากรผู้ปฏิบัติงานหรือใช้งาน</t>
  </si>
  <si>
    <t>ในระบบคอมพิวเตอร์ (e-laas)</t>
  </si>
  <si>
    <t>ได้แก่ ปลัด รองปลัด หน.สนป.</t>
  </si>
  <si>
    <t xml:space="preserve">ผอ.คลัง ผอ.กองทุกสำนัก </t>
  </si>
  <si>
    <t>จนท.พัสดุ จนท.จัดเก็บรายได้ฯ</t>
  </si>
  <si>
    <t>บุคลากรผู้ปฏิบัติงาน</t>
  </si>
  <si>
    <t>หรือผู้ใช้งานในระบบ</t>
  </si>
  <si>
    <t>คอมพิวเตอร์(e-laas)</t>
  </si>
  <si>
    <t>มีความเข้าใจในการใช้</t>
  </si>
  <si>
    <t>งานระบบฯ มากขึ้น</t>
  </si>
  <si>
    <t>สำหรับ ประสานโครงการพัฒนาจังหวัด</t>
  </si>
  <si>
    <t xml:space="preserve">ม.2 ถึง เชื่อมตำบลปอภาร </t>
  </si>
  <si>
    <t xml:space="preserve">ม.2  เชื่อมบ้านโคกพิลา </t>
  </si>
  <si>
    <t>ม.4 บ้านโนนสีดา ถึง</t>
  </si>
  <si>
    <t>ม.2 บ้านดอนทรายเชื่อมบ้าน</t>
  </si>
  <si>
    <t>โคกพิลา ต.ปอภาร อ.เมือง จ.ร้อยเอ็ด</t>
  </si>
  <si>
    <t>ก่อสร้าง ปรับปรุงซ่อมแซม</t>
  </si>
  <si>
    <t>ถนนลาดยางบ้านหนองใหญ่ ม.10</t>
  </si>
  <si>
    <t>เชื่อมบ้านป่ายาง ต.ขอนแก่น</t>
  </si>
  <si>
    <t>อ.เมือง จั.ร้อยเอ็ด</t>
  </si>
  <si>
    <t>ประชาชนที่สัญจรไปมา</t>
  </si>
  <si>
    <t>บ้านเหล่ากลาง  ม.6  และ</t>
  </si>
  <si>
    <t>บ้านโนนสีดา ม.4 เชื่อม</t>
  </si>
  <si>
    <t>บ้านปอภาร ตำบลปอภาร อ.เมือง</t>
  </si>
  <si>
    <t>ครัวเรือนมีการคมนาคม</t>
  </si>
  <si>
    <t>ตำบลขอนแก่นรวมถึง</t>
  </si>
  <si>
    <t>รวมถึงตำบลใกล้เคียง</t>
  </si>
  <si>
    <t>แบบต่าง ๆ  ฯลฯ</t>
  </si>
  <si>
    <t>4.2 แผนงานบริหารงานทั่วไป</t>
  </si>
  <si>
    <t>5.1  แผนงานสร้างความเข้มแข็งของชุมชน</t>
  </si>
  <si>
    <t>5.2   แผนงานศาสนาวัฒนธรรมและนันทนาการ</t>
  </si>
  <si>
    <t>5.3   แผนงานเคหะและชุมชน</t>
  </si>
  <si>
    <t>5.4  แผนงานสังคมสงเคราะห์</t>
  </si>
  <si>
    <t>5.4   แผนงานสังคมสงเคราะห์</t>
  </si>
  <si>
    <t>5.4    แผนงานสังคมสงเคราะห์</t>
  </si>
  <si>
    <t>5.5  แผนงานการรักษาความสงบภายใน</t>
  </si>
  <si>
    <t>5.6   แผนงานสาธารณสุข</t>
  </si>
  <si>
    <t>5.6  แผนงานสาธารณสุข</t>
  </si>
  <si>
    <t>5.7  แผนงานการเกษตร</t>
  </si>
  <si>
    <t>6.1  แผนงานบริหารงานทั่วไป</t>
  </si>
  <si>
    <t xml:space="preserve">150 ราย จำนวน 12 เดือนๆละ </t>
  </si>
  <si>
    <t>2. ยุทธศาสตร์ด้านการท่องเที่ยว</t>
  </si>
  <si>
    <t>3. ยุทธศาสตร์ด้านการศึกษา ศาสนาและวัฒนธรรม</t>
  </si>
  <si>
    <t>ก่อสร้าง ปรับปรุง ซ่อมแซม</t>
  </si>
  <si>
    <t>หมู่ 1 ถึง หมู่ 10</t>
  </si>
  <si>
    <t>ร่องระบายน้ำพร้อมวางท่อระบายน้ำ</t>
  </si>
  <si>
    <t>ทำลายขยะอย่างถูกวิธี ทำปุ๋ยจากขยะ</t>
  </si>
  <si>
    <t xml:space="preserve">มีการจัดหา/จัดซื้อรถบรรทุกขยะ </t>
  </si>
  <si>
    <t xml:space="preserve">จัดหา/จัดซื้อถังขยะ ที่เก็บและที่ทิ้ง </t>
  </si>
  <si>
    <t>จัดซื้อถังขยะ / หาที่ทิ้งขยะ /</t>
  </si>
  <si>
    <t>จัดหารถบรรทุกขยะฯ</t>
  </si>
  <si>
    <t>สุขลักษณะใช้/</t>
  </si>
  <si>
    <t>มีรถบรรทุกขยะ/</t>
  </si>
  <si>
    <t>มีสถานที่ทิ้ง/เก็บขยะฯ</t>
  </si>
  <si>
    <t>ปรับปรุง/ ซ่อมแซมถนน/ ก่อสร้าง</t>
  </si>
  <si>
    <t xml:space="preserve">ม.1  ถึงบ้านโนนขวาง ม.7 </t>
  </si>
  <si>
    <t>แผนพัฒนาท้องถิ่นสี่ปี  (พ.ศ. 2561 - 2565)</t>
  </si>
  <si>
    <t>b</t>
  </si>
  <si>
    <t>ประชาธิปไตย</t>
  </si>
  <si>
    <t>ปี 2565</t>
  </si>
  <si>
    <t>รวม  5  ปี</t>
  </si>
  <si>
    <t xml:space="preserve"> 6. ยุทธศาสตร์การบริหารกิจการบ้านเมืองที่ดี</t>
  </si>
  <si>
    <t>ก่อสร้าง สะพานข้ามลำห้วย</t>
  </si>
  <si>
    <t>ระหว่าง  ต.หนองใหญ่-ต.ขอนแก่น</t>
  </si>
  <si>
    <t xml:space="preserve">    </t>
  </si>
  <si>
    <t>โครงการกำจัดวัชพืชตามลำห้วย</t>
  </si>
  <si>
    <t>ได้พัฒนาลำห้วย  ไว้ใช้ประโยชน์</t>
  </si>
  <si>
    <t>ในการเกษตร/ เลี้ยงสัตว์</t>
  </si>
  <si>
    <t>แผนพัฒนาท้องถิ่นห้าปี  (พ.ศ. 2561 - 2565)</t>
  </si>
  <si>
    <t>เพื่อให้ประชาชนได้ใช้ประโยชน์</t>
  </si>
  <si>
    <t>จากหนองน้ำสาธารณะ</t>
  </si>
  <si>
    <t>ได้สะดวก</t>
  </si>
  <si>
    <t>แหล่งน้ำและพัฒนา</t>
  </si>
  <si>
    <t>แหล่งน้ำและพัฒนาหนองน้ำ</t>
  </si>
  <si>
    <t>สาธารณะ</t>
  </si>
  <si>
    <t>แผนพัฒนาท้องถิ่นห้าปี  (พ.ศ. 2561 - 2564)</t>
  </si>
  <si>
    <t>ธนาคารน้ำใต้ดิน</t>
  </si>
  <si>
    <t>( ระบบเปิด หมู่ที่ 6 )</t>
  </si>
  <si>
    <t>บ้านเหล่ากลาง  ตำบลหนองใหญ่</t>
  </si>
  <si>
    <t>อำเภอศรีสมเด็จ  จังหวัด</t>
  </si>
  <si>
    <t>เพื่อแก้ปัญหาในการบริหารจัดการ</t>
  </si>
  <si>
    <t>น้ำอย่างยั่งยืน  ช่วยให้ประชาชน</t>
  </si>
  <si>
    <t>ในพื้นที่ใช้อุปโภค บริโภค เพื่อการ</t>
  </si>
  <si>
    <t>เกษตรและปศุสัตว์ได้  ทั้งยัง</t>
  </si>
  <si>
    <t>เป็นการส่งเสริมการประกอบอาชีพ</t>
  </si>
  <si>
    <t>พัฒนาคุณภาพชีวิตของประชาชน</t>
  </si>
  <si>
    <t>ในพื้นเป็นอย่างดี</t>
  </si>
  <si>
    <t>น้ำใต้ดินระบบเปิด จำนวน</t>
  </si>
  <si>
    <t xml:space="preserve"> 1 บ่อ</t>
  </si>
  <si>
    <t>ประชาชนได้รัย</t>
  </si>
  <si>
    <t>ประโยชน์จากการ</t>
  </si>
  <si>
    <t>ใช้น้ำ  เพื่อการ</t>
  </si>
  <si>
    <t>อุโภค บริโภค เพิ่ม</t>
  </si>
  <si>
    <t>ประชาชนในพื้นที่สามารถนำน้ำ</t>
  </si>
  <si>
    <t xml:space="preserve">ขึ้นมาใช้สำหรับการอุปโภค </t>
  </si>
  <si>
    <t xml:space="preserve">บริโภค ทำการเกษตรและ </t>
  </si>
  <si>
    <t>ปศุสัตว์  ทั้งยังส่งเสริมการ</t>
  </si>
  <si>
    <t>ประกอบอาชีพและพัฒนา</t>
  </si>
  <si>
    <t>คุณภาพชีวิตของประชาชน</t>
  </si>
  <si>
    <t>ในพื้นที่เป็นอย่างดี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</si>
</sst>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44" x14ac:knownFonts="1">
    <font>
      <sz val="10"/>
      <name val="Arial"/>
      <charset val="222"/>
    </font>
    <font>
      <sz val="10"/>
      <name val="Arial"/>
      <family val="2"/>
    </font>
    <font>
      <sz val="16"/>
      <name val="AngsanaUPC"/>
      <family val="1"/>
      <charset val="222"/>
    </font>
    <font>
      <sz val="8"/>
      <name val="Arial"/>
      <family val="2"/>
    </font>
    <font>
      <sz val="10"/>
      <name val="Arial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0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4"/>
      <name val="TH SarabunPSK"/>
      <family val="2"/>
    </font>
    <font>
      <sz val="11"/>
      <name val="TH SarabunPSK"/>
      <family val="2"/>
    </font>
    <font>
      <sz val="9"/>
      <name val="TH SarabunPSK"/>
      <family val="2"/>
    </font>
    <font>
      <sz val="13"/>
      <name val="TH SarabunPSK"/>
      <family val="2"/>
    </font>
    <font>
      <sz val="14"/>
      <name val="Arial"/>
      <family val="2"/>
    </font>
    <font>
      <b/>
      <sz val="13"/>
      <name val="TH SarabunPSK"/>
      <family val="2"/>
    </font>
    <font>
      <sz val="13"/>
      <name val="Arial"/>
      <family val="2"/>
    </font>
    <font>
      <sz val="16"/>
      <name val="AngsanaUPC"/>
      <family val="1"/>
    </font>
    <font>
      <b/>
      <sz val="12"/>
      <name val="TH SarabunPSK"/>
      <family val="2"/>
    </font>
    <font>
      <sz val="13"/>
      <color theme="1"/>
      <name val="TH SarabunPSK"/>
      <family val="2"/>
    </font>
    <font>
      <sz val="11"/>
      <color theme="1"/>
      <name val="TH SarabunPSK"/>
      <family val="2"/>
    </font>
    <font>
      <sz val="13"/>
      <color rgb="FFFF0000"/>
      <name val="TH SarabunPSK"/>
      <family val="2"/>
    </font>
    <font>
      <b/>
      <sz val="13"/>
      <color theme="1"/>
      <name val="TH SarabunPSK"/>
      <family val="2"/>
    </font>
    <font>
      <sz val="13"/>
      <color theme="0"/>
      <name val="TH SarabunPSK"/>
      <family val="2"/>
    </font>
    <font>
      <sz val="12"/>
      <color theme="1"/>
      <name val="TH SarabunPSK"/>
      <family val="2"/>
    </font>
    <font>
      <sz val="10"/>
      <color theme="1"/>
      <name val="TH SarabunPSK"/>
      <family val="2"/>
    </font>
    <font>
      <sz val="12"/>
      <name val="AngsanaUPC"/>
      <family val="1"/>
      <charset val="222"/>
    </font>
    <font>
      <sz val="12"/>
      <name val="Arial"/>
      <family val="2"/>
    </font>
    <font>
      <b/>
      <sz val="10"/>
      <name val="TH SarabunPSK"/>
      <family val="2"/>
    </font>
    <font>
      <sz val="10"/>
      <color rgb="FFFF0000"/>
      <name val="TH SarabunPSK"/>
      <family val="2"/>
    </font>
    <font>
      <sz val="10"/>
      <color theme="0"/>
      <name val="TH SarabunPSK"/>
      <family val="2"/>
    </font>
    <font>
      <sz val="10"/>
      <color rgb="FFC00000"/>
      <name val="TH SarabunPSK"/>
      <family val="2"/>
    </font>
    <font>
      <b/>
      <sz val="10"/>
      <color theme="1"/>
      <name val="TH SarabunPSK"/>
      <family val="2"/>
    </font>
    <font>
      <b/>
      <sz val="16"/>
      <name val="AngsanaUPC"/>
      <family val="1"/>
      <charset val="222"/>
    </font>
    <font>
      <sz val="13"/>
      <name val="AngsanaUPC"/>
      <family val="1"/>
    </font>
    <font>
      <sz val="13"/>
      <name val="AngsanaUPC"/>
      <family val="1"/>
      <charset val="222"/>
    </font>
    <font>
      <sz val="12"/>
      <color rgb="FFFF0000"/>
      <name val="TH SarabunPSK"/>
      <family val="2"/>
    </font>
    <font>
      <sz val="11"/>
      <name val="Arial"/>
      <family val="2"/>
    </font>
    <font>
      <sz val="9"/>
      <color theme="1"/>
      <name val="TH SarabunPSK"/>
      <family val="2"/>
    </font>
    <font>
      <sz val="8"/>
      <color theme="1"/>
      <name val="TH SarabunPSK"/>
      <family val="2"/>
    </font>
    <font>
      <sz val="7"/>
      <color theme="1"/>
      <name val="TH SarabunPSK"/>
      <family val="2"/>
    </font>
    <font>
      <b/>
      <sz val="11"/>
      <name val="TH SarabunPSK"/>
      <family val="2"/>
    </font>
    <font>
      <sz val="9"/>
      <color rgb="FFFF0000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0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3" xfId="0" applyFont="1" applyBorder="1"/>
    <xf numFmtId="0" fontId="8" fillId="0" borderId="4" xfId="0" applyFont="1" applyBorder="1" applyAlignment="1">
      <alignment horizontal="center"/>
    </xf>
    <xf numFmtId="0" fontId="8" fillId="0" borderId="5" xfId="0" applyFont="1" applyBorder="1"/>
    <xf numFmtId="0" fontId="8" fillId="0" borderId="4" xfId="0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8" fillId="0" borderId="6" xfId="0" applyFont="1" applyBorder="1"/>
    <xf numFmtId="0" fontId="8" fillId="0" borderId="0" xfId="0" applyFont="1" applyBorder="1"/>
    <xf numFmtId="0" fontId="8" fillId="0" borderId="1" xfId="0" applyFont="1" applyBorder="1"/>
    <xf numFmtId="0" fontId="8" fillId="0" borderId="2" xfId="0" applyFont="1" applyBorder="1"/>
    <xf numFmtId="0" fontId="8" fillId="0" borderId="7" xfId="0" applyFont="1" applyBorder="1"/>
    <xf numFmtId="0" fontId="8" fillId="0" borderId="8" xfId="0" applyFont="1" applyBorder="1"/>
    <xf numFmtId="0" fontId="8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0" fontId="8" fillId="0" borderId="9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49" fontId="8" fillId="0" borderId="0" xfId="1" applyNumberFormat="1" applyFont="1" applyBorder="1" applyAlignment="1">
      <alignment horizontal="center"/>
    </xf>
    <xf numFmtId="3" fontId="8" fillId="0" borderId="0" xfId="0" applyNumberFormat="1" applyFont="1" applyBorder="1" applyAlignment="1">
      <alignment horizontal="center"/>
    </xf>
    <xf numFmtId="0" fontId="8" fillId="0" borderId="11" xfId="0" applyFont="1" applyBorder="1"/>
    <xf numFmtId="0" fontId="8" fillId="0" borderId="9" xfId="0" applyFont="1" applyBorder="1"/>
    <xf numFmtId="0" fontId="8" fillId="0" borderId="1" xfId="0" applyFont="1" applyBorder="1" applyAlignment="1">
      <alignment horizontal="center"/>
    </xf>
    <xf numFmtId="0" fontId="9" fillId="0" borderId="0" xfId="0" applyFont="1" applyBorder="1"/>
    <xf numFmtId="0" fontId="9" fillId="0" borderId="0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8" fillId="0" borderId="0" xfId="0" applyFont="1" applyAlignment="1">
      <alignment horizontal="center"/>
    </xf>
    <xf numFmtId="3" fontId="9" fillId="0" borderId="0" xfId="0" applyNumberFormat="1" applyFont="1" applyBorder="1" applyAlignment="1">
      <alignment horizontal="center"/>
    </xf>
    <xf numFmtId="0" fontId="9" fillId="0" borderId="3" xfId="0" applyFont="1" applyBorder="1"/>
    <xf numFmtId="0" fontId="8" fillId="0" borderId="0" xfId="0" applyFont="1" applyAlignment="1"/>
    <xf numFmtId="0" fontId="6" fillId="0" borderId="0" xfId="0" applyFont="1" applyAlignment="1"/>
    <xf numFmtId="3" fontId="9" fillId="0" borderId="1" xfId="0" applyNumberFormat="1" applyFont="1" applyBorder="1" applyAlignment="1">
      <alignment horizontal="center"/>
    </xf>
    <xf numFmtId="0" fontId="8" fillId="0" borderId="10" xfId="0" applyFont="1" applyBorder="1"/>
    <xf numFmtId="0" fontId="9" fillId="0" borderId="4" xfId="0" applyFont="1" applyBorder="1"/>
    <xf numFmtId="0" fontId="9" fillId="0" borderId="3" xfId="0" applyFont="1" applyBorder="1" applyAlignment="1">
      <alignment horizontal="center"/>
    </xf>
    <xf numFmtId="0" fontId="9" fillId="0" borderId="11" xfId="0" applyFont="1" applyBorder="1"/>
    <xf numFmtId="0" fontId="8" fillId="0" borderId="0" xfId="0" applyFont="1" applyBorder="1" applyAlignment="1"/>
    <xf numFmtId="0" fontId="7" fillId="0" borderId="6" xfId="0" applyFont="1" applyBorder="1"/>
    <xf numFmtId="0" fontId="7" fillId="0" borderId="0" xfId="0" applyFont="1" applyBorder="1"/>
    <xf numFmtId="0" fontId="7" fillId="0" borderId="3" xfId="0" applyFont="1" applyBorder="1"/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13" fillId="0" borderId="6" xfId="0" applyFont="1" applyBorder="1"/>
    <xf numFmtId="0" fontId="13" fillId="0" borderId="0" xfId="0" applyFont="1" applyBorder="1"/>
    <xf numFmtId="0" fontId="13" fillId="0" borderId="3" xfId="0" applyFont="1" applyBorder="1"/>
    <xf numFmtId="0" fontId="13" fillId="0" borderId="2" xfId="0" applyFont="1" applyBorder="1"/>
    <xf numFmtId="0" fontId="4" fillId="0" borderId="0" xfId="0" applyFont="1"/>
    <xf numFmtId="0" fontId="0" fillId="0" borderId="4" xfId="0" applyBorder="1"/>
    <xf numFmtId="0" fontId="0" fillId="0" borderId="11" xfId="0" applyBorder="1"/>
    <xf numFmtId="3" fontId="9" fillId="0" borderId="10" xfId="0" applyNumberFormat="1" applyFont="1" applyBorder="1" applyAlignment="1">
      <alignment horizontal="center"/>
    </xf>
    <xf numFmtId="0" fontId="11" fillId="0" borderId="3" xfId="0" applyFont="1" applyBorder="1"/>
    <xf numFmtId="0" fontId="13" fillId="0" borderId="9" xfId="0" applyFont="1" applyBorder="1"/>
    <xf numFmtId="0" fontId="5" fillId="0" borderId="0" xfId="0" applyFont="1" applyAlignment="1">
      <alignment horizontal="center"/>
    </xf>
    <xf numFmtId="0" fontId="14" fillId="0" borderId="0" xfId="0" applyFont="1"/>
    <xf numFmtId="187" fontId="8" fillId="0" borderId="0" xfId="1" applyNumberFormat="1" applyFont="1" applyBorder="1" applyAlignment="1">
      <alignment horizontal="center"/>
    </xf>
    <xf numFmtId="0" fontId="5" fillId="0" borderId="0" xfId="0" applyFont="1" applyAlignment="1"/>
    <xf numFmtId="0" fontId="10" fillId="0" borderId="0" xfId="0" applyFont="1" applyAlignment="1"/>
    <xf numFmtId="0" fontId="10" fillId="0" borderId="10" xfId="0" applyFont="1" applyBorder="1" applyAlignment="1">
      <alignment horizontal="center"/>
    </xf>
    <xf numFmtId="0" fontId="14" fillId="0" borderId="0" xfId="0" applyFont="1" applyBorder="1"/>
    <xf numFmtId="3" fontId="8" fillId="0" borderId="10" xfId="0" applyNumberFormat="1" applyFont="1" applyBorder="1" applyAlignment="1">
      <alignment horizontal="right"/>
    </xf>
    <xf numFmtId="0" fontId="10" fillId="0" borderId="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0" fillId="0" borderId="0" xfId="0" applyBorder="1"/>
    <xf numFmtId="3" fontId="8" fillId="0" borderId="10" xfId="0" applyNumberFormat="1" applyFont="1" applyBorder="1"/>
    <xf numFmtId="0" fontId="13" fillId="0" borderId="10" xfId="0" applyFont="1" applyBorder="1"/>
    <xf numFmtId="0" fontId="15" fillId="0" borderId="10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0" fillId="0" borderId="11" xfId="0" applyFont="1" applyBorder="1" applyAlignment="1">
      <alignment horizontal="center" vertical="center"/>
    </xf>
    <xf numFmtId="0" fontId="13" fillId="0" borderId="4" xfId="0" applyFont="1" applyBorder="1"/>
    <xf numFmtId="187" fontId="13" fillId="0" borderId="10" xfId="1" applyNumberFormat="1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49" fontId="13" fillId="0" borderId="4" xfId="1" applyNumberFormat="1" applyFont="1" applyBorder="1" applyAlignment="1">
      <alignment horizontal="center"/>
    </xf>
    <xf numFmtId="0" fontId="13" fillId="0" borderId="4" xfId="0" applyFont="1" applyBorder="1" applyAlignment="1"/>
    <xf numFmtId="0" fontId="13" fillId="0" borderId="11" xfId="0" applyFont="1" applyBorder="1"/>
    <xf numFmtId="0" fontId="16" fillId="0" borderId="0" xfId="0" applyFont="1"/>
    <xf numFmtId="0" fontId="16" fillId="0" borderId="4" xfId="0" applyFont="1" applyBorder="1"/>
    <xf numFmtId="0" fontId="16" fillId="0" borderId="11" xfId="0" applyFont="1" applyBorder="1"/>
    <xf numFmtId="0" fontId="15" fillId="0" borderId="0" xfId="0" applyFont="1"/>
    <xf numFmtId="0" fontId="16" fillId="0" borderId="0" xfId="0" applyFont="1" applyBorder="1"/>
    <xf numFmtId="49" fontId="13" fillId="0" borderId="0" xfId="1" applyNumberFormat="1" applyFont="1" applyBorder="1" applyAlignment="1">
      <alignment horizontal="center"/>
    </xf>
    <xf numFmtId="187" fontId="13" fillId="0" borderId="9" xfId="1" applyNumberFormat="1" applyFont="1" applyBorder="1" applyAlignment="1">
      <alignment horizontal="center"/>
    </xf>
    <xf numFmtId="0" fontId="0" fillId="0" borderId="6" xfId="0" applyBorder="1"/>
    <xf numFmtId="0" fontId="0" fillId="0" borderId="1" xfId="0" applyBorder="1"/>
    <xf numFmtId="0" fontId="16" fillId="0" borderId="2" xfId="0" applyFont="1" applyBorder="1"/>
    <xf numFmtId="0" fontId="17" fillId="0" borderId="0" xfId="0" applyFont="1" applyBorder="1"/>
    <xf numFmtId="0" fontId="8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9" fillId="0" borderId="10" xfId="0" applyFont="1" applyBorder="1"/>
    <xf numFmtId="0" fontId="19" fillId="0" borderId="4" xfId="0" applyFont="1" applyBorder="1"/>
    <xf numFmtId="0" fontId="19" fillId="0" borderId="0" xfId="0" applyFont="1" applyBorder="1"/>
    <xf numFmtId="0" fontId="19" fillId="0" borderId="6" xfId="0" applyFont="1" applyBorder="1" applyAlignment="1">
      <alignment horizontal="left" vertical="center"/>
    </xf>
    <xf numFmtId="187" fontId="19" fillId="0" borderId="4" xfId="1" applyNumberFormat="1" applyFont="1" applyBorder="1" applyAlignment="1">
      <alignment horizontal="center" vertical="center"/>
    </xf>
    <xf numFmtId="187" fontId="19" fillId="0" borderId="6" xfId="1" applyNumberFormat="1" applyFont="1" applyBorder="1" applyAlignment="1">
      <alignment horizontal="center" vertical="center"/>
    </xf>
    <xf numFmtId="0" fontId="19" fillId="0" borderId="3" xfId="0" applyFont="1" applyBorder="1" applyAlignment="1">
      <alignment horizontal="left" vertical="center"/>
    </xf>
    <xf numFmtId="0" fontId="19" fillId="0" borderId="3" xfId="0" applyFont="1" applyBorder="1"/>
    <xf numFmtId="0" fontId="19" fillId="0" borderId="2" xfId="0" applyFont="1" applyBorder="1"/>
    <xf numFmtId="0" fontId="19" fillId="0" borderId="11" xfId="0" applyFont="1" applyBorder="1"/>
    <xf numFmtId="187" fontId="19" fillId="0" borderId="10" xfId="1" applyNumberFormat="1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9" fillId="0" borderId="11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87" fontId="19" fillId="0" borderId="8" xfId="1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3" fillId="0" borderId="0" xfId="0" applyFont="1" applyAlignment="1"/>
    <xf numFmtId="0" fontId="13" fillId="0" borderId="0" xfId="0" applyFont="1" applyAlignment="1">
      <alignment horizontal="right"/>
    </xf>
    <xf numFmtId="0" fontId="15" fillId="0" borderId="0" xfId="0" applyFont="1" applyAlignment="1"/>
    <xf numFmtId="0" fontId="19" fillId="0" borderId="0" xfId="0" applyFont="1" applyAlignment="1">
      <alignment horizont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/>
    <xf numFmtId="0" fontId="19" fillId="0" borderId="0" xfId="0" applyFont="1"/>
    <xf numFmtId="0" fontId="19" fillId="0" borderId="1" xfId="0" applyFont="1" applyBorder="1" applyAlignment="1">
      <alignment horizontal="center" vertical="center"/>
    </xf>
    <xf numFmtId="0" fontId="19" fillId="0" borderId="6" xfId="0" applyFont="1" applyBorder="1"/>
    <xf numFmtId="0" fontId="19" fillId="0" borderId="0" xfId="0" applyFont="1" applyAlignment="1">
      <alignment textRotation="180"/>
    </xf>
    <xf numFmtId="0" fontId="19" fillId="0" borderId="0" xfId="0" applyFont="1" applyAlignment="1">
      <alignment horizontal="center" vertical="center" textRotation="180"/>
    </xf>
    <xf numFmtId="0" fontId="19" fillId="0" borderId="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5" xfId="0" applyFont="1" applyBorder="1"/>
    <xf numFmtId="0" fontId="21" fillId="0" borderId="1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187" fontId="23" fillId="0" borderId="0" xfId="0" applyNumberFormat="1" applyFont="1"/>
    <xf numFmtId="0" fontId="19" fillId="0" borderId="8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9" fillId="0" borderId="1" xfId="0" applyFont="1" applyBorder="1" applyAlignment="1">
      <alignment horizontal="left" vertical="center"/>
    </xf>
    <xf numFmtId="187" fontId="23" fillId="0" borderId="0" xfId="0" applyNumberFormat="1" applyFont="1" applyAlignment="1">
      <alignment horizontal="center" vertical="center"/>
    </xf>
    <xf numFmtId="0" fontId="19" fillId="0" borderId="1" xfId="0" applyFont="1" applyBorder="1"/>
    <xf numFmtId="0" fontId="19" fillId="0" borderId="7" xfId="0" applyFont="1" applyBorder="1"/>
    <xf numFmtId="0" fontId="19" fillId="0" borderId="0" xfId="0" applyFont="1" applyBorder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8" xfId="0" applyFont="1" applyBorder="1"/>
    <xf numFmtId="0" fontId="19" fillId="0" borderId="2" xfId="0" applyFont="1" applyBorder="1" applyAlignment="1">
      <alignment horizontal="left" vertical="center"/>
    </xf>
    <xf numFmtId="0" fontId="19" fillId="0" borderId="4" xfId="0" applyFont="1" applyBorder="1" applyAlignment="1">
      <alignment vertical="center"/>
    </xf>
    <xf numFmtId="0" fontId="19" fillId="0" borderId="9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19" fillId="0" borderId="4" xfId="0" applyFont="1" applyBorder="1" applyAlignment="1">
      <alignment horizontal="left"/>
    </xf>
    <xf numFmtId="0" fontId="21" fillId="0" borderId="4" xfId="0" applyFont="1" applyBorder="1" applyAlignment="1">
      <alignment horizontal="center" vertical="center"/>
    </xf>
    <xf numFmtId="0" fontId="19" fillId="0" borderId="10" xfId="0" applyFont="1" applyBorder="1" applyAlignment="1">
      <alignment vertical="center"/>
    </xf>
    <xf numFmtId="0" fontId="19" fillId="0" borderId="9" xfId="0" applyFont="1" applyBorder="1" applyAlignment="1">
      <alignment vertical="center"/>
    </xf>
    <xf numFmtId="0" fontId="19" fillId="0" borderId="5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0" fillId="0" borderId="0" xfId="0" applyFont="1" applyBorder="1"/>
    <xf numFmtId="0" fontId="20" fillId="0" borderId="4" xfId="0" applyFont="1" applyBorder="1"/>
    <xf numFmtId="0" fontId="20" fillId="0" borderId="11" xfId="0" applyFont="1" applyBorder="1"/>
    <xf numFmtId="187" fontId="20" fillId="0" borderId="10" xfId="1" applyNumberFormat="1" applyFont="1" applyBorder="1" applyAlignment="1">
      <alignment horizontal="center" vertical="center"/>
    </xf>
    <xf numFmtId="187" fontId="20" fillId="0" borderId="4" xfId="1" applyNumberFormat="1" applyFont="1" applyBorder="1" applyAlignment="1">
      <alignment horizontal="center" vertical="center"/>
    </xf>
    <xf numFmtId="187" fontId="20" fillId="0" borderId="6" xfId="1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24" fillId="0" borderId="4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187" fontId="25" fillId="0" borderId="8" xfId="1" applyNumberFormat="1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5" fillId="0" borderId="2" xfId="0" applyFont="1" applyBorder="1" applyAlignment="1">
      <alignment horizontal="center"/>
    </xf>
    <xf numFmtId="187" fontId="25" fillId="0" borderId="0" xfId="1" applyNumberFormat="1" applyFont="1" applyBorder="1" applyAlignment="1">
      <alignment horizontal="center"/>
    </xf>
    <xf numFmtId="187" fontId="25" fillId="0" borderId="10" xfId="1" applyNumberFormat="1" applyFont="1" applyBorder="1" applyAlignment="1">
      <alignment horizontal="center"/>
    </xf>
    <xf numFmtId="0" fontId="20" fillId="0" borderId="10" xfId="0" applyFont="1" applyBorder="1"/>
    <xf numFmtId="0" fontId="24" fillId="0" borderId="10" xfId="0" applyFont="1" applyBorder="1"/>
    <xf numFmtId="0" fontId="24" fillId="0" borderId="4" xfId="0" applyFont="1" applyBorder="1"/>
    <xf numFmtId="0" fontId="20" fillId="0" borderId="7" xfId="0" applyFont="1" applyBorder="1"/>
    <xf numFmtId="0" fontId="10" fillId="0" borderId="0" xfId="0" applyFont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6" fillId="0" borderId="0" xfId="0" applyFont="1"/>
    <xf numFmtId="0" fontId="9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/>
    <xf numFmtId="3" fontId="9" fillId="0" borderId="4" xfId="0" applyNumberFormat="1" applyFont="1" applyBorder="1" applyAlignment="1">
      <alignment horizontal="center"/>
    </xf>
    <xf numFmtId="3" fontId="9" fillId="0" borderId="3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9" fillId="0" borderId="11" xfId="0" applyFont="1" applyBorder="1" applyAlignment="1">
      <alignment horizontal="center" vertical="center"/>
    </xf>
    <xf numFmtId="0" fontId="19" fillId="0" borderId="8" xfId="0" applyFont="1" applyBorder="1" applyAlignment="1">
      <alignment vertical="center"/>
    </xf>
    <xf numFmtId="187" fontId="19" fillId="0" borderId="10" xfId="1" applyNumberFormat="1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4" fillId="0" borderId="6" xfId="0" applyFont="1" applyBorder="1"/>
    <xf numFmtId="0" fontId="25" fillId="0" borderId="4" xfId="0" applyFont="1" applyBorder="1" applyAlignment="1">
      <alignment horizontal="center" vertical="center"/>
    </xf>
    <xf numFmtId="187" fontId="24" fillId="0" borderId="10" xfId="1" applyNumberFormat="1" applyFont="1" applyBorder="1" applyAlignment="1">
      <alignment horizontal="center" vertical="center"/>
    </xf>
    <xf numFmtId="0" fontId="25" fillId="0" borderId="6" xfId="0" applyFont="1" applyBorder="1"/>
    <xf numFmtId="0" fontId="1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5" fillId="0" borderId="0" xfId="0" applyFont="1" applyBorder="1"/>
    <xf numFmtId="0" fontId="27" fillId="0" borderId="0" xfId="0" applyFont="1"/>
    <xf numFmtId="0" fontId="10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0" fillId="0" borderId="2" xfId="0" applyBorder="1"/>
    <xf numFmtId="0" fontId="27" fillId="0" borderId="0" xfId="0" applyFont="1" applyBorder="1"/>
    <xf numFmtId="0" fontId="27" fillId="0" borderId="11" xfId="0" applyFont="1" applyBorder="1"/>
    <xf numFmtId="0" fontId="5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11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right"/>
    </xf>
    <xf numFmtId="0" fontId="9" fillId="0" borderId="4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24" fillId="0" borderId="3" xfId="0" applyFont="1" applyBorder="1"/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87" fontId="24" fillId="0" borderId="4" xfId="1" applyNumberFormat="1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6" xfId="0" applyFont="1" applyBorder="1" applyAlignment="1">
      <alignment horizontal="left" vertical="center"/>
    </xf>
    <xf numFmtId="187" fontId="25" fillId="0" borderId="4" xfId="1" applyNumberFormat="1" applyFont="1" applyBorder="1" applyAlignment="1">
      <alignment horizontal="center" vertical="center"/>
    </xf>
    <xf numFmtId="187" fontId="25" fillId="0" borderId="10" xfId="1" applyNumberFormat="1" applyFont="1" applyBorder="1"/>
    <xf numFmtId="187" fontId="25" fillId="0" borderId="9" xfId="1" applyNumberFormat="1" applyFont="1" applyBorder="1"/>
    <xf numFmtId="0" fontId="24" fillId="0" borderId="5" xfId="0" applyFont="1" applyBorder="1" applyAlignment="1">
      <alignment horizontal="center" vertical="center"/>
    </xf>
    <xf numFmtId="0" fontId="24" fillId="0" borderId="10" xfId="0" applyFont="1" applyBorder="1" applyAlignment="1">
      <alignment horizontal="left" vertical="center"/>
    </xf>
    <xf numFmtId="0" fontId="24" fillId="0" borderId="0" xfId="0" applyFont="1" applyBorder="1"/>
    <xf numFmtId="0" fontId="9" fillId="0" borderId="0" xfId="0" applyFont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4" fillId="0" borderId="8" xfId="0" applyFont="1" applyBorder="1"/>
    <xf numFmtId="0" fontId="9" fillId="0" borderId="5" xfId="0" applyFont="1" applyBorder="1"/>
    <xf numFmtId="0" fontId="11" fillId="0" borderId="11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3" fontId="9" fillId="0" borderId="4" xfId="0" applyNumberFormat="1" applyFont="1" applyBorder="1"/>
    <xf numFmtId="0" fontId="9" fillId="0" borderId="7" xfId="0" applyFont="1" applyBorder="1"/>
    <xf numFmtId="3" fontId="9" fillId="0" borderId="11" xfId="0" applyNumberFormat="1" applyFont="1" applyBorder="1" applyAlignment="1">
      <alignment horizontal="center"/>
    </xf>
    <xf numFmtId="3" fontId="9" fillId="0" borderId="7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8" fillId="0" borderId="0" xfId="0" applyFont="1" applyAlignment="1"/>
    <xf numFmtId="3" fontId="9" fillId="0" borderId="3" xfId="0" applyNumberFormat="1" applyFont="1" applyBorder="1"/>
    <xf numFmtId="0" fontId="24" fillId="0" borderId="1" xfId="0" applyFont="1" applyBorder="1"/>
    <xf numFmtId="0" fontId="24" fillId="0" borderId="9" xfId="0" applyFont="1" applyBorder="1"/>
    <xf numFmtId="0" fontId="9" fillId="0" borderId="9" xfId="0" applyFont="1" applyBorder="1"/>
    <xf numFmtId="0" fontId="24" fillId="0" borderId="2" xfId="0" applyFont="1" applyBorder="1"/>
    <xf numFmtId="0" fontId="9" fillId="0" borderId="2" xfId="0" applyFont="1" applyBorder="1"/>
    <xf numFmtId="0" fontId="15" fillId="0" borderId="8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87" fontId="25" fillId="0" borderId="6" xfId="1" applyNumberFormat="1" applyFont="1" applyBorder="1" applyAlignment="1">
      <alignment horizontal="center"/>
    </xf>
    <xf numFmtId="0" fontId="7" fillId="0" borderId="0" xfId="0" applyFont="1" applyAlignment="1"/>
    <xf numFmtId="0" fontId="28" fillId="0" borderId="0" xfId="0" applyFont="1" applyAlignment="1">
      <alignment horizontal="center"/>
    </xf>
    <xf numFmtId="0" fontId="28" fillId="0" borderId="0" xfId="0" applyFont="1"/>
    <xf numFmtId="0" fontId="25" fillId="0" borderId="12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187" fontId="25" fillId="0" borderId="8" xfId="1" applyNumberFormat="1" applyFont="1" applyBorder="1"/>
    <xf numFmtId="0" fontId="25" fillId="0" borderId="0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187" fontId="29" fillId="0" borderId="0" xfId="0" applyNumberFormat="1" applyFont="1" applyBorder="1"/>
    <xf numFmtId="0" fontId="25" fillId="0" borderId="4" xfId="0" applyFont="1" applyBorder="1"/>
    <xf numFmtId="0" fontId="25" fillId="0" borderId="2" xfId="0" applyFont="1" applyBorder="1"/>
    <xf numFmtId="0" fontId="25" fillId="0" borderId="11" xfId="0" applyFont="1" applyBorder="1"/>
    <xf numFmtId="187" fontId="25" fillId="0" borderId="9" xfId="1" applyNumberFormat="1" applyFont="1" applyBorder="1" applyAlignment="1">
      <alignment horizontal="center" vertical="center"/>
    </xf>
    <xf numFmtId="187" fontId="25" fillId="0" borderId="8" xfId="1" applyNumberFormat="1" applyFont="1" applyBorder="1" applyAlignment="1">
      <alignment horizontal="center" vertical="center"/>
    </xf>
    <xf numFmtId="187" fontId="25" fillId="0" borderId="10" xfId="1" applyNumberFormat="1" applyFont="1" applyBorder="1" applyAlignment="1">
      <alignment horizontal="center" vertical="center"/>
    </xf>
    <xf numFmtId="187" fontId="29" fillId="0" borderId="2" xfId="0" applyNumberFormat="1" applyFont="1" applyBorder="1"/>
    <xf numFmtId="187" fontId="29" fillId="0" borderId="11" xfId="0" applyNumberFormat="1" applyFont="1" applyBorder="1"/>
    <xf numFmtId="0" fontId="25" fillId="0" borderId="3" xfId="0" applyFont="1" applyBorder="1" applyAlignment="1">
      <alignment horizontal="center"/>
    </xf>
    <xf numFmtId="187" fontId="25" fillId="0" borderId="4" xfId="1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187" fontId="25" fillId="0" borderId="0" xfId="1" applyNumberFormat="1" applyFont="1" applyBorder="1"/>
    <xf numFmtId="187" fontId="25" fillId="0" borderId="4" xfId="1" applyNumberFormat="1" applyFont="1" applyBorder="1"/>
    <xf numFmtId="0" fontId="25" fillId="0" borderId="0" xfId="0" applyFont="1"/>
    <xf numFmtId="187" fontId="29" fillId="0" borderId="0" xfId="0" applyNumberFormat="1" applyFont="1"/>
    <xf numFmtId="187" fontId="29" fillId="0" borderId="6" xfId="0" applyNumberFormat="1" applyFont="1" applyBorder="1" applyAlignment="1">
      <alignment horizontal="center"/>
    </xf>
    <xf numFmtId="187" fontId="25" fillId="0" borderId="6" xfId="1" applyNumberFormat="1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187" fontId="30" fillId="0" borderId="0" xfId="0" applyNumberFormat="1" applyFont="1"/>
    <xf numFmtId="187" fontId="29" fillId="0" borderId="0" xfId="0" applyNumberFormat="1" applyFont="1" applyBorder="1" applyAlignment="1">
      <alignment horizontal="center"/>
    </xf>
    <xf numFmtId="187" fontId="29" fillId="0" borderId="4" xfId="0" applyNumberFormat="1" applyFont="1" applyBorder="1" applyAlignment="1">
      <alignment horizontal="center"/>
    </xf>
    <xf numFmtId="187" fontId="25" fillId="0" borderId="0" xfId="1" applyNumberFormat="1" applyFont="1" applyBorder="1" applyAlignment="1">
      <alignment horizontal="center" vertical="center"/>
    </xf>
    <xf numFmtId="187" fontId="25" fillId="0" borderId="5" xfId="1" applyNumberFormat="1" applyFont="1" applyBorder="1" applyAlignment="1">
      <alignment horizontal="center" vertical="center"/>
    </xf>
    <xf numFmtId="0" fontId="25" fillId="0" borderId="7" xfId="0" applyFont="1" applyBorder="1"/>
    <xf numFmtId="187" fontId="29" fillId="0" borderId="1" xfId="0" applyNumberFormat="1" applyFont="1" applyBorder="1" applyAlignment="1">
      <alignment horizontal="center"/>
    </xf>
    <xf numFmtId="187" fontId="29" fillId="0" borderId="2" xfId="0" applyNumberFormat="1" applyFont="1" applyBorder="1" applyAlignment="1">
      <alignment horizontal="center"/>
    </xf>
    <xf numFmtId="187" fontId="29" fillId="0" borderId="11" xfId="0" applyNumberFormat="1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187" fontId="25" fillId="0" borderId="9" xfId="1" applyNumberFormat="1" applyFont="1" applyBorder="1" applyAlignment="1">
      <alignment horizontal="center"/>
    </xf>
    <xf numFmtId="187" fontId="29" fillId="0" borderId="2" xfId="0" applyNumberFormat="1" applyFont="1" applyBorder="1" applyAlignment="1">
      <alignment horizontal="center" vertical="center"/>
    </xf>
    <xf numFmtId="187" fontId="29" fillId="0" borderId="11" xfId="0" applyNumberFormat="1" applyFont="1" applyBorder="1" applyAlignment="1">
      <alignment horizontal="center" vertical="center"/>
    </xf>
    <xf numFmtId="187" fontId="29" fillId="0" borderId="0" xfId="0" applyNumberFormat="1" applyFont="1" applyBorder="1" applyAlignment="1">
      <alignment horizontal="center" vertical="center"/>
    </xf>
    <xf numFmtId="187" fontId="31" fillId="0" borderId="0" xfId="0" applyNumberFormat="1" applyFont="1" applyBorder="1" applyAlignment="1">
      <alignment horizontal="center"/>
    </xf>
    <xf numFmtId="187" fontId="31" fillId="0" borderId="4" xfId="0" applyNumberFormat="1" applyFont="1" applyBorder="1" applyAlignment="1">
      <alignment horizontal="center"/>
    </xf>
    <xf numFmtId="0" fontId="32" fillId="0" borderId="0" xfId="0" applyFont="1" applyAlignment="1">
      <alignment horizontal="center"/>
    </xf>
    <xf numFmtId="187" fontId="7" fillId="0" borderId="6" xfId="1" applyNumberFormat="1" applyFont="1" applyBorder="1" applyAlignment="1">
      <alignment horizontal="center" vertical="center"/>
    </xf>
    <xf numFmtId="187" fontId="7" fillId="0" borderId="10" xfId="1" applyNumberFormat="1" applyFont="1" applyBorder="1" applyAlignment="1">
      <alignment horizontal="center" vertical="center"/>
    </xf>
    <xf numFmtId="187" fontId="7" fillId="0" borderId="3" xfId="1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" xfId="0" applyFont="1" applyBorder="1"/>
    <xf numFmtId="0" fontId="7" fillId="0" borderId="11" xfId="0" applyFont="1" applyBorder="1"/>
    <xf numFmtId="187" fontId="7" fillId="0" borderId="4" xfId="1" applyNumberFormat="1" applyFont="1" applyBorder="1" applyAlignment="1">
      <alignment horizontal="center" vertical="center"/>
    </xf>
    <xf numFmtId="0" fontId="29" fillId="0" borderId="0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7" fillId="0" borderId="6" xfId="0" applyFont="1" applyBorder="1"/>
    <xf numFmtId="187" fontId="7" fillId="0" borderId="10" xfId="1" applyNumberFormat="1" applyFont="1" applyBorder="1"/>
    <xf numFmtId="187" fontId="7" fillId="0" borderId="9" xfId="1" applyNumberFormat="1" applyFont="1" applyBorder="1"/>
    <xf numFmtId="0" fontId="25" fillId="0" borderId="12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4" fillId="0" borderId="3" xfId="0" applyFont="1" applyBorder="1" applyAlignment="1">
      <alignment horizontal="left" vertical="center"/>
    </xf>
    <xf numFmtId="0" fontId="24" fillId="0" borderId="7" xfId="0" applyFont="1" applyBorder="1" applyAlignment="1">
      <alignment horizontal="center" vertical="center"/>
    </xf>
    <xf numFmtId="0" fontId="9" fillId="0" borderId="10" xfId="0" applyFont="1" applyBorder="1"/>
    <xf numFmtId="0" fontId="25" fillId="0" borderId="3" xfId="0" applyFont="1" applyBorder="1" applyAlignment="1">
      <alignment horizontal="left" vertical="center"/>
    </xf>
    <xf numFmtId="187" fontId="2" fillId="0" borderId="0" xfId="1" applyNumberFormat="1" applyFont="1"/>
    <xf numFmtId="187" fontId="6" fillId="0" borderId="0" xfId="1" applyNumberFormat="1" applyFont="1"/>
    <xf numFmtId="187" fontId="8" fillId="0" borderId="0" xfId="1" applyNumberFormat="1" applyFont="1"/>
    <xf numFmtId="187" fontId="15" fillId="0" borderId="10" xfId="1" applyNumberFormat="1" applyFont="1" applyBorder="1" applyAlignment="1">
      <alignment horizontal="center"/>
    </xf>
    <xf numFmtId="187" fontId="15" fillId="0" borderId="11" xfId="1" applyNumberFormat="1" applyFont="1" applyBorder="1" applyAlignment="1">
      <alignment horizontal="center"/>
    </xf>
    <xf numFmtId="187" fontId="13" fillId="0" borderId="4" xfId="1" applyNumberFormat="1" applyFont="1" applyBorder="1"/>
    <xf numFmtId="0" fontId="15" fillId="0" borderId="9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187" fontId="26" fillId="0" borderId="0" xfId="1" applyNumberFormat="1" applyFont="1" applyAlignment="1">
      <alignment horizontal="center" vertical="center"/>
    </xf>
    <xf numFmtId="187" fontId="9" fillId="0" borderId="0" xfId="1" applyNumberFormat="1" applyFont="1" applyAlignment="1">
      <alignment horizontal="center" vertical="center"/>
    </xf>
    <xf numFmtId="187" fontId="18" fillId="0" borderId="10" xfId="1" applyNumberFormat="1" applyFont="1" applyBorder="1" applyAlignment="1">
      <alignment horizontal="center" vertical="center"/>
    </xf>
    <xf numFmtId="187" fontId="18" fillId="0" borderId="11" xfId="1" applyNumberFormat="1" applyFont="1" applyBorder="1" applyAlignment="1">
      <alignment horizontal="center" vertical="center"/>
    </xf>
    <xf numFmtId="187" fontId="9" fillId="0" borderId="0" xfId="1" applyNumberFormat="1" applyFont="1"/>
    <xf numFmtId="187" fontId="18" fillId="0" borderId="10" xfId="1" applyNumberFormat="1" applyFont="1" applyBorder="1" applyAlignment="1">
      <alignment horizontal="center"/>
    </xf>
    <xf numFmtId="187" fontId="18" fillId="0" borderId="11" xfId="1" applyNumberFormat="1" applyFont="1" applyBorder="1" applyAlignment="1">
      <alignment horizontal="center"/>
    </xf>
    <xf numFmtId="187" fontId="26" fillId="0" borderId="0" xfId="1" applyNumberFormat="1" applyFont="1"/>
    <xf numFmtId="0" fontId="33" fillId="0" borderId="0" xfId="0" applyFont="1"/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/>
    </xf>
    <xf numFmtId="187" fontId="18" fillId="0" borderId="16" xfId="1" applyNumberFormat="1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187" fontId="18" fillId="0" borderId="16" xfId="1" applyNumberFormat="1" applyFont="1" applyBorder="1"/>
    <xf numFmtId="187" fontId="26" fillId="0" borderId="0" xfId="1" applyNumberFormat="1" applyFont="1" applyAlignment="1">
      <alignment horizontal="left" vertical="center"/>
    </xf>
    <xf numFmtId="0" fontId="10" fillId="0" borderId="0" xfId="0" applyFont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19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5" fillId="0" borderId="12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10" fillId="0" borderId="11" xfId="0" applyFont="1" applyBorder="1" applyAlignment="1">
      <alignment horizontal="center" vertical="center"/>
    </xf>
    <xf numFmtId="0" fontId="13" fillId="0" borderId="0" xfId="0" applyFont="1"/>
    <xf numFmtId="0" fontId="23" fillId="0" borderId="0" xfId="0" applyFont="1" applyBorder="1"/>
    <xf numFmtId="0" fontId="8" fillId="0" borderId="0" xfId="0" applyFont="1" applyAlignment="1">
      <alignment horizontal="left"/>
    </xf>
    <xf numFmtId="0" fontId="34" fillId="0" borderId="0" xfId="0" applyFont="1" applyBorder="1" applyAlignment="1">
      <alignment horizontal="left"/>
    </xf>
    <xf numFmtId="187" fontId="8" fillId="0" borderId="10" xfId="1" applyNumberFormat="1" applyFont="1" applyBorder="1"/>
    <xf numFmtId="0" fontId="25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15" fillId="0" borderId="13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15" fillId="0" borderId="4" xfId="0" applyFont="1" applyBorder="1"/>
    <xf numFmtId="187" fontId="13" fillId="0" borderId="4" xfId="1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187" fontId="15" fillId="0" borderId="12" xfId="1" applyNumberFormat="1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187" fontId="15" fillId="0" borderId="12" xfId="1" applyNumberFormat="1" applyFont="1" applyBorder="1"/>
    <xf numFmtId="0" fontId="15" fillId="0" borderId="14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187" fontId="13" fillId="0" borderId="0" xfId="1" applyNumberFormat="1" applyFont="1" applyBorder="1" applyAlignment="1">
      <alignment horizontal="center" vertical="center"/>
    </xf>
    <xf numFmtId="187" fontId="13" fillId="0" borderId="0" xfId="1" applyNumberFormat="1" applyFont="1" applyBorder="1"/>
    <xf numFmtId="0" fontId="35" fillId="0" borderId="0" xfId="0" applyFont="1"/>
    <xf numFmtId="0" fontId="35" fillId="0" borderId="0" xfId="0" applyFont="1" applyAlignment="1">
      <alignment horizontal="center"/>
    </xf>
    <xf numFmtId="187" fontId="35" fillId="0" borderId="0" xfId="1" applyNumberFormat="1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187" fontId="35" fillId="0" borderId="0" xfId="1" applyNumberFormat="1" applyFont="1"/>
    <xf numFmtId="187" fontId="35" fillId="0" borderId="0" xfId="1" applyNumberFormat="1" applyFont="1" applyAlignment="1">
      <alignment vertical="center"/>
    </xf>
    <xf numFmtId="0" fontId="13" fillId="0" borderId="0" xfId="0" applyFont="1" applyAlignment="1">
      <alignment horizontal="center"/>
    </xf>
    <xf numFmtId="187" fontId="13" fillId="0" borderId="0" xfId="1" applyNumberFormat="1" applyFont="1" applyAlignment="1">
      <alignment horizontal="center" vertical="center"/>
    </xf>
    <xf numFmtId="187" fontId="13" fillId="0" borderId="0" xfId="1" applyNumberFormat="1" applyFont="1"/>
    <xf numFmtId="187" fontId="15" fillId="0" borderId="10" xfId="1" applyNumberFormat="1" applyFont="1" applyBorder="1" applyAlignment="1">
      <alignment horizontal="center" vertical="center"/>
    </xf>
    <xf numFmtId="187" fontId="15" fillId="0" borderId="11" xfId="1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0" fillId="0" borderId="6" xfId="0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4" fillId="0" borderId="8" xfId="0" applyFont="1" applyBorder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0" fontId="20" fillId="0" borderId="4" xfId="0" applyFont="1" applyBorder="1" applyAlignment="1">
      <alignment horizontal="left" vertical="center"/>
    </xf>
    <xf numFmtId="187" fontId="7" fillId="0" borderId="5" xfId="1" applyNumberFormat="1" applyFont="1" applyBorder="1"/>
    <xf numFmtId="0" fontId="0" fillId="0" borderId="3" xfId="0" applyBorder="1"/>
    <xf numFmtId="0" fontId="0" fillId="0" borderId="7" xfId="0" applyBorder="1"/>
    <xf numFmtId="187" fontId="29" fillId="0" borderId="1" xfId="0" applyNumberFormat="1" applyFont="1" applyBorder="1"/>
    <xf numFmtId="0" fontId="20" fillId="0" borderId="10" xfId="0" applyFont="1" applyBorder="1" applyAlignment="1">
      <alignment horizontal="center" vertical="center"/>
    </xf>
    <xf numFmtId="0" fontId="24" fillId="0" borderId="11" xfId="0" applyFont="1" applyBorder="1"/>
    <xf numFmtId="0" fontId="25" fillId="0" borderId="10" xfId="0" applyFont="1" applyBorder="1"/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24" fillId="0" borderId="10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left" vertical="center"/>
    </xf>
    <xf numFmtId="0" fontId="24" fillId="0" borderId="11" xfId="0" applyFont="1" applyBorder="1" applyAlignment="1">
      <alignment horizontal="left" vertical="center"/>
    </xf>
    <xf numFmtId="0" fontId="24" fillId="0" borderId="5" xfId="0" applyFont="1" applyBorder="1"/>
    <xf numFmtId="0" fontId="24" fillId="0" borderId="7" xfId="0" applyFont="1" applyBorder="1"/>
    <xf numFmtId="187" fontId="24" fillId="0" borderId="6" xfId="1" applyNumberFormat="1" applyFont="1" applyBorder="1" applyAlignment="1">
      <alignment horizontal="center" vertical="center"/>
    </xf>
    <xf numFmtId="0" fontId="24" fillId="0" borderId="4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187" fontId="24" fillId="0" borderId="8" xfId="1" applyNumberFormat="1" applyFont="1" applyBorder="1" applyAlignment="1">
      <alignment horizontal="center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center" vertical="center"/>
    </xf>
    <xf numFmtId="187" fontId="36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0" fillId="0" borderId="5" xfId="0" applyFont="1" applyBorder="1"/>
    <xf numFmtId="0" fontId="20" fillId="0" borderId="3" xfId="0" applyFont="1" applyBorder="1"/>
    <xf numFmtId="0" fontId="20" fillId="0" borderId="5" xfId="0" applyFont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187" fontId="20" fillId="0" borderId="8" xfId="1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24" fillId="0" borderId="4" xfId="0" applyFont="1" applyBorder="1" applyAlignment="1">
      <alignment horizontal="left"/>
    </xf>
    <xf numFmtId="0" fontId="24" fillId="0" borderId="9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2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187" fontId="24" fillId="0" borderId="8" xfId="1" applyNumberFormat="1" applyFont="1" applyBorder="1" applyAlignment="1">
      <alignment horizontal="center" vertical="center"/>
    </xf>
    <xf numFmtId="187" fontId="24" fillId="0" borderId="5" xfId="1" applyNumberFormat="1" applyFont="1" applyBorder="1" applyAlignment="1">
      <alignment horizontal="center" vertical="center"/>
    </xf>
    <xf numFmtId="0" fontId="24" fillId="0" borderId="3" xfId="0" applyFont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0" fillId="0" borderId="5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3" fontId="11" fillId="0" borderId="10" xfId="0" applyNumberFormat="1" applyFont="1" applyBorder="1" applyAlignment="1">
      <alignment horizontal="right"/>
    </xf>
    <xf numFmtId="0" fontId="11" fillId="0" borderId="4" xfId="0" applyFont="1" applyBorder="1"/>
    <xf numFmtId="0" fontId="11" fillId="0" borderId="4" xfId="0" applyFont="1" applyBorder="1" applyAlignment="1"/>
    <xf numFmtId="3" fontId="11" fillId="0" borderId="9" xfId="0" applyNumberFormat="1" applyFont="1" applyBorder="1" applyAlignment="1">
      <alignment horizontal="right"/>
    </xf>
    <xf numFmtId="0" fontId="37" fillId="0" borderId="0" xfId="0" applyFont="1" applyBorder="1"/>
    <xf numFmtId="0" fontId="37" fillId="0" borderId="4" xfId="0" applyFont="1" applyBorder="1"/>
    <xf numFmtId="0" fontId="18" fillId="0" borderId="10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27" fillId="0" borderId="4" xfId="0" applyFont="1" applyBorder="1"/>
    <xf numFmtId="187" fontId="9" fillId="0" borderId="10" xfId="1" applyNumberFormat="1" applyFont="1" applyBorder="1" applyAlignment="1">
      <alignment horizontal="center"/>
    </xf>
    <xf numFmtId="49" fontId="9" fillId="0" borderId="4" xfId="1" applyNumberFormat="1" applyFont="1" applyBorder="1" applyAlignment="1">
      <alignment horizontal="center"/>
    </xf>
    <xf numFmtId="0" fontId="9" fillId="0" borderId="6" xfId="0" applyFont="1" applyBorder="1"/>
    <xf numFmtId="0" fontId="27" fillId="0" borderId="2" xfId="0" applyFont="1" applyBorder="1"/>
    <xf numFmtId="0" fontId="9" fillId="0" borderId="0" xfId="0" applyFont="1"/>
    <xf numFmtId="0" fontId="9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187" fontId="38" fillId="0" borderId="10" xfId="1" applyNumberFormat="1" applyFont="1" applyBorder="1" applyAlignment="1">
      <alignment horizontal="center" vertical="center"/>
    </xf>
    <xf numFmtId="0" fontId="12" fillId="0" borderId="3" xfId="0" applyFont="1" applyBorder="1"/>
    <xf numFmtId="0" fontId="38" fillId="0" borderId="3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/>
    </xf>
    <xf numFmtId="0" fontId="12" fillId="0" borderId="7" xfId="0" applyFont="1" applyBorder="1"/>
    <xf numFmtId="187" fontId="38" fillId="0" borderId="8" xfId="1" applyNumberFormat="1" applyFont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0" fontId="20" fillId="0" borderId="6" xfId="0" applyFont="1" applyBorder="1"/>
    <xf numFmtId="0" fontId="11" fillId="0" borderId="0" xfId="0" applyFont="1" applyBorder="1"/>
    <xf numFmtId="0" fontId="39" fillId="0" borderId="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24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38" fillId="0" borderId="10" xfId="0" applyFont="1" applyBorder="1"/>
    <xf numFmtId="0" fontId="38" fillId="0" borderId="4" xfId="0" applyFont="1" applyBorder="1"/>
    <xf numFmtId="0" fontId="40" fillId="0" borderId="4" xfId="0" applyFont="1" applyBorder="1"/>
    <xf numFmtId="0" fontId="39" fillId="0" borderId="4" xfId="0" applyFont="1" applyBorder="1"/>
    <xf numFmtId="0" fontId="12" fillId="0" borderId="11" xfId="0" applyFont="1" applyBorder="1"/>
    <xf numFmtId="0" fontId="7" fillId="0" borderId="10" xfId="0" applyFont="1" applyBorder="1"/>
    <xf numFmtId="3" fontId="7" fillId="0" borderId="0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1" fillId="0" borderId="1" xfId="0" applyFont="1" applyBorder="1"/>
    <xf numFmtId="0" fontId="25" fillId="0" borderId="1" xfId="0" applyFont="1" applyBorder="1" applyAlignment="1">
      <alignment horizontal="center" vertical="center"/>
    </xf>
    <xf numFmtId="0" fontId="20" fillId="0" borderId="8" xfId="0" applyFont="1" applyBorder="1"/>
    <xf numFmtId="0" fontId="20" fillId="0" borderId="1" xfId="0" applyFont="1" applyBorder="1"/>
    <xf numFmtId="0" fontId="11" fillId="0" borderId="11" xfId="0" applyFont="1" applyBorder="1"/>
    <xf numFmtId="0" fontId="11" fillId="0" borderId="10" xfId="0" applyFont="1" applyBorder="1"/>
    <xf numFmtId="0" fontId="41" fillId="0" borderId="10" xfId="0" applyFont="1" applyBorder="1" applyAlignment="1">
      <alignment horizontal="center"/>
    </xf>
    <xf numFmtId="0" fontId="41" fillId="0" borderId="4" xfId="0" applyFont="1" applyBorder="1" applyAlignment="1">
      <alignment horizontal="center"/>
    </xf>
    <xf numFmtId="0" fontId="41" fillId="0" borderId="11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37" fillId="0" borderId="11" xfId="0" applyFont="1" applyBorder="1"/>
    <xf numFmtId="0" fontId="7" fillId="0" borderId="4" xfId="0" applyFont="1" applyBorder="1" applyAlignment="1">
      <alignment horizontal="center" vertical="center"/>
    </xf>
    <xf numFmtId="0" fontId="7" fillId="0" borderId="4" xfId="0" applyFont="1" applyBorder="1"/>
    <xf numFmtId="0" fontId="1" fillId="0" borderId="4" xfId="0" applyFont="1" applyBorder="1"/>
    <xf numFmtId="0" fontId="1" fillId="0" borderId="11" xfId="0" applyFont="1" applyBorder="1"/>
    <xf numFmtId="187" fontId="13" fillId="0" borderId="6" xfId="1" applyNumberFormat="1" applyFont="1" applyBorder="1"/>
    <xf numFmtId="187" fontId="13" fillId="0" borderId="8" xfId="1" applyNumberFormat="1" applyFont="1" applyBorder="1"/>
    <xf numFmtId="0" fontId="13" fillId="0" borderId="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187" fontId="13" fillId="0" borderId="10" xfId="1" applyNumberFormat="1" applyFont="1" applyBorder="1"/>
    <xf numFmtId="0" fontId="25" fillId="0" borderId="12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19" fillId="0" borderId="11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187" fontId="38" fillId="0" borderId="8" xfId="1" applyNumberFormat="1" applyFont="1" applyBorder="1"/>
    <xf numFmtId="187" fontId="38" fillId="0" borderId="10" xfId="1" applyNumberFormat="1" applyFont="1" applyBorder="1"/>
    <xf numFmtId="187" fontId="38" fillId="0" borderId="9" xfId="1" applyNumberFormat="1" applyFont="1" applyBorder="1"/>
    <xf numFmtId="0" fontId="38" fillId="0" borderId="6" xfId="0" applyFont="1" applyBorder="1" applyAlignment="1">
      <alignment horizontal="center"/>
    </xf>
    <xf numFmtId="0" fontId="38" fillId="0" borderId="4" xfId="0" applyFont="1" applyBorder="1" applyAlignment="1">
      <alignment horizontal="center"/>
    </xf>
    <xf numFmtId="0" fontId="38" fillId="0" borderId="0" xfId="0" applyFont="1" applyBorder="1" applyAlignment="1">
      <alignment horizontal="center"/>
    </xf>
    <xf numFmtId="187" fontId="42" fillId="0" borderId="6" xfId="0" applyNumberFormat="1" applyFont="1" applyBorder="1"/>
    <xf numFmtId="187" fontId="42" fillId="0" borderId="4" xfId="0" applyNumberFormat="1" applyFont="1" applyBorder="1"/>
    <xf numFmtId="187" fontId="42" fillId="0" borderId="0" xfId="0" applyNumberFormat="1" applyFont="1" applyBorder="1"/>
    <xf numFmtId="0" fontId="38" fillId="0" borderId="6" xfId="0" applyFont="1" applyBorder="1"/>
    <xf numFmtId="0" fontId="38" fillId="0" borderId="0" xfId="0" applyFont="1" applyBorder="1"/>
    <xf numFmtId="0" fontId="38" fillId="0" borderId="1" xfId="0" applyFont="1" applyBorder="1"/>
    <xf numFmtId="0" fontId="38" fillId="0" borderId="11" xfId="0" applyFont="1" applyBorder="1"/>
    <xf numFmtId="0" fontId="38" fillId="0" borderId="2" xfId="0" applyFont="1" applyBorder="1"/>
    <xf numFmtId="187" fontId="38" fillId="0" borderId="9" xfId="1" applyNumberFormat="1" applyFont="1" applyBorder="1" applyAlignment="1">
      <alignment horizontal="center" vertical="center"/>
    </xf>
    <xf numFmtId="0" fontId="38" fillId="0" borderId="3" xfId="0" applyFont="1" applyBorder="1"/>
    <xf numFmtId="0" fontId="19" fillId="0" borderId="1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187" fontId="38" fillId="0" borderId="5" xfId="1" applyNumberFormat="1" applyFont="1" applyBorder="1" applyAlignment="1">
      <alignment horizontal="center" vertical="center"/>
    </xf>
    <xf numFmtId="187" fontId="38" fillId="0" borderId="10" xfId="1" applyNumberFormat="1" applyFont="1" applyBorder="1" applyAlignment="1">
      <alignment horizontal="center"/>
    </xf>
    <xf numFmtId="187" fontId="38" fillId="0" borderId="0" xfId="1" applyNumberFormat="1" applyFont="1" applyBorder="1" applyAlignment="1">
      <alignment horizontal="center"/>
    </xf>
    <xf numFmtId="0" fontId="38" fillId="0" borderId="3" xfId="0" applyFont="1" applyBorder="1" applyAlignment="1">
      <alignment horizontal="center"/>
    </xf>
    <xf numFmtId="187" fontId="38" fillId="0" borderId="4" xfId="1" applyNumberFormat="1" applyFont="1" applyBorder="1" applyAlignment="1">
      <alignment horizontal="center" vertical="center"/>
    </xf>
    <xf numFmtId="187" fontId="38" fillId="0" borderId="8" xfId="1" applyNumberFormat="1" applyFont="1" applyBorder="1" applyAlignment="1">
      <alignment horizontal="center"/>
    </xf>
    <xf numFmtId="187" fontId="20" fillId="0" borderId="8" xfId="1" applyNumberFormat="1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8" fillId="0" borderId="0" xfId="0" applyFont="1" applyBorder="1" applyAlignment="1">
      <alignment horizontal="center" vertical="center"/>
    </xf>
    <xf numFmtId="0" fontId="38" fillId="0" borderId="11" xfId="0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87" fontId="29" fillId="0" borderId="4" xfId="0" applyNumberFormat="1" applyFont="1" applyBorder="1"/>
    <xf numFmtId="0" fontId="20" fillId="0" borderId="4" xfId="0" applyFont="1" applyBorder="1" applyAlignment="1">
      <alignment horizontal="center"/>
    </xf>
    <xf numFmtId="0" fontId="20" fillId="0" borderId="2" xfId="0" applyFont="1" applyBorder="1"/>
    <xf numFmtId="187" fontId="20" fillId="0" borderId="0" xfId="1" applyNumberFormat="1" applyFont="1" applyBorder="1"/>
    <xf numFmtId="187" fontId="20" fillId="0" borderId="4" xfId="1" applyNumberFormat="1" applyFont="1" applyBorder="1"/>
    <xf numFmtId="187" fontId="41" fillId="0" borderId="9" xfId="0" applyNumberFormat="1" applyFont="1" applyBorder="1"/>
    <xf numFmtId="187" fontId="11" fillId="0" borderId="10" xfId="0" applyNumberFormat="1" applyFont="1" applyBorder="1"/>
    <xf numFmtId="187" fontId="11" fillId="0" borderId="9" xfId="0" applyNumberFormat="1" applyFont="1" applyBorder="1"/>
    <xf numFmtId="0" fontId="10" fillId="0" borderId="0" xfId="0" applyFont="1" applyAlignment="1">
      <alignment horizontal="center"/>
    </xf>
    <xf numFmtId="0" fontId="19" fillId="0" borderId="10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19" fillId="0" borderId="1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5" fillId="0" borderId="13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9" fillId="0" borderId="12" xfId="0" applyFont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25" fillId="0" borderId="12" xfId="0" applyFont="1" applyBorder="1" applyAlignment="1">
      <alignment horizontal="center"/>
    </xf>
    <xf numFmtId="0" fontId="25" fillId="0" borderId="13" xfId="0" applyFont="1" applyBorder="1" applyAlignment="1">
      <alignment horizontal="center"/>
    </xf>
    <xf numFmtId="0" fontId="19" fillId="0" borderId="15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/>
    </xf>
    <xf numFmtId="0" fontId="43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25" fillId="0" borderId="15" xfId="0" applyFont="1" applyBorder="1" applyAlignment="1">
      <alignment horizontal="center"/>
    </xf>
    <xf numFmtId="0" fontId="19" fillId="0" borderId="8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10" fillId="0" borderId="10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1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6" fillId="0" borderId="0" xfId="0" applyFont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4"/>
  <sheetViews>
    <sheetView view="pageBreakPreview" topLeftCell="A40" zoomScale="110" zoomScaleNormal="100" zoomScaleSheetLayoutView="110" workbookViewId="0">
      <selection activeCell="K24" sqref="K24"/>
    </sheetView>
  </sheetViews>
  <sheetFormatPr defaultRowHeight="23.25" x14ac:dyDescent="0.5"/>
  <cols>
    <col min="1" max="1" width="35.5703125" style="1" customWidth="1"/>
    <col min="2" max="2" width="7.28515625" style="250" customWidth="1"/>
    <col min="3" max="3" width="10.7109375" style="374" customWidth="1"/>
    <col min="4" max="4" width="7" style="289" customWidth="1"/>
    <col min="5" max="5" width="11.5703125" style="365" customWidth="1"/>
    <col min="6" max="6" width="7.140625" style="289" customWidth="1"/>
    <col min="7" max="7" width="10.5703125" style="365" customWidth="1"/>
    <col min="8" max="8" width="7.28515625" style="365" customWidth="1"/>
    <col min="9" max="9" width="11.42578125" style="365" customWidth="1"/>
    <col min="10" max="10" width="7.42578125" style="289" customWidth="1"/>
    <col min="11" max="11" width="11.140625" style="365" customWidth="1"/>
    <col min="12" max="12" width="7.7109375" style="289" customWidth="1"/>
    <col min="13" max="13" width="11.28515625" style="381" customWidth="1"/>
    <col min="14" max="14" width="11.28515625" style="1" customWidth="1"/>
    <col min="15" max="15" width="9.140625" style="1"/>
    <col min="16" max="16" width="12.42578125" style="1" customWidth="1"/>
    <col min="17" max="17" width="9.140625" style="1"/>
    <col min="18" max="18" width="9.140625" style="1" customWidth="1"/>
    <col min="19" max="16384" width="9.140625" style="1"/>
  </cols>
  <sheetData>
    <row r="1" spans="1:16" ht="15.75" customHeight="1" x14ac:dyDescent="0.5">
      <c r="M1" s="388"/>
    </row>
    <row r="2" spans="1:16" x14ac:dyDescent="0.5">
      <c r="A2" s="7"/>
      <c r="B2" s="244"/>
      <c r="C2" s="375"/>
      <c r="D2" s="206"/>
      <c r="E2" s="366"/>
      <c r="F2" s="206"/>
      <c r="G2" s="366"/>
      <c r="H2" s="366"/>
      <c r="I2" s="366"/>
      <c r="J2" s="206"/>
      <c r="K2" s="36" t="s">
        <v>222</v>
      </c>
      <c r="L2" s="36">
        <v>38</v>
      </c>
      <c r="M2" s="36"/>
      <c r="N2" s="15"/>
      <c r="O2" s="15"/>
      <c r="P2" s="15"/>
    </row>
    <row r="3" spans="1:16" x14ac:dyDescent="0.5">
      <c r="A3" s="620" t="s">
        <v>0</v>
      </c>
      <c r="B3" s="620"/>
      <c r="C3" s="620"/>
      <c r="D3" s="620"/>
      <c r="E3" s="620"/>
      <c r="F3" s="620"/>
      <c r="G3" s="620"/>
      <c r="H3" s="620"/>
      <c r="I3" s="620"/>
      <c r="J3" s="620"/>
      <c r="K3" s="620"/>
      <c r="L3" s="620"/>
      <c r="M3" s="620"/>
      <c r="N3" s="15"/>
      <c r="O3" s="15"/>
      <c r="P3" s="15"/>
    </row>
    <row r="4" spans="1:16" x14ac:dyDescent="0.5">
      <c r="A4" s="620" t="s">
        <v>1668</v>
      </c>
      <c r="B4" s="620"/>
      <c r="C4" s="620"/>
      <c r="D4" s="620"/>
      <c r="E4" s="620"/>
      <c r="F4" s="620"/>
      <c r="G4" s="620"/>
      <c r="H4" s="620"/>
      <c r="I4" s="620"/>
      <c r="J4" s="620"/>
      <c r="K4" s="620"/>
      <c r="L4" s="620"/>
      <c r="M4" s="620"/>
      <c r="N4" s="15"/>
      <c r="O4" s="15"/>
      <c r="P4" s="15"/>
    </row>
    <row r="5" spans="1:16" x14ac:dyDescent="0.5">
      <c r="A5" s="620" t="s">
        <v>226</v>
      </c>
      <c r="B5" s="620"/>
      <c r="C5" s="620"/>
      <c r="D5" s="620"/>
      <c r="E5" s="620"/>
      <c r="F5" s="620"/>
      <c r="G5" s="620"/>
      <c r="H5" s="620"/>
      <c r="I5" s="620"/>
      <c r="J5" s="620"/>
      <c r="K5" s="620"/>
      <c r="L5" s="620"/>
      <c r="M5" s="620"/>
      <c r="N5" s="15"/>
      <c r="O5" s="15"/>
      <c r="P5" s="15"/>
    </row>
    <row r="6" spans="1:16" ht="11.25" customHeight="1" x14ac:dyDescent="0.5">
      <c r="A6" s="15"/>
      <c r="B6" s="100"/>
      <c r="C6" s="375"/>
      <c r="D6" s="360"/>
      <c r="E6" s="367"/>
      <c r="F6" s="360"/>
      <c r="G6" s="367"/>
      <c r="H6" s="367"/>
      <c r="I6" s="367"/>
      <c r="J6" s="360"/>
      <c r="K6" s="367"/>
      <c r="L6" s="360"/>
      <c r="M6" s="378"/>
      <c r="N6" s="15"/>
      <c r="O6" s="15"/>
      <c r="P6" s="15"/>
    </row>
    <row r="7" spans="1:16" x14ac:dyDescent="0.5">
      <c r="A7" s="74" t="s">
        <v>1</v>
      </c>
      <c r="B7" s="621" t="s">
        <v>94</v>
      </c>
      <c r="C7" s="622"/>
      <c r="D7" s="623" t="s">
        <v>102</v>
      </c>
      <c r="E7" s="622"/>
      <c r="F7" s="621" t="s">
        <v>223</v>
      </c>
      <c r="G7" s="622"/>
      <c r="H7" s="621" t="s">
        <v>224</v>
      </c>
      <c r="I7" s="622"/>
      <c r="J7" s="621" t="s">
        <v>1659</v>
      </c>
      <c r="K7" s="622"/>
      <c r="L7" s="621" t="s">
        <v>1660</v>
      </c>
      <c r="M7" s="622"/>
      <c r="N7" s="15"/>
      <c r="O7" s="15"/>
      <c r="P7" s="15"/>
    </row>
    <row r="8" spans="1:16" x14ac:dyDescent="0.5">
      <c r="A8" s="75"/>
      <c r="B8" s="283" t="s">
        <v>2</v>
      </c>
      <c r="C8" s="376" t="s">
        <v>4</v>
      </c>
      <c r="D8" s="371" t="s">
        <v>2</v>
      </c>
      <c r="E8" s="368" t="s">
        <v>4</v>
      </c>
      <c r="F8" s="371" t="s">
        <v>2</v>
      </c>
      <c r="G8" s="368" t="s">
        <v>4</v>
      </c>
      <c r="H8" s="371" t="s">
        <v>2</v>
      </c>
      <c r="I8" s="368" t="s">
        <v>4</v>
      </c>
      <c r="J8" s="371" t="s">
        <v>2</v>
      </c>
      <c r="K8" s="368" t="s">
        <v>4</v>
      </c>
      <c r="L8" s="371" t="s">
        <v>2</v>
      </c>
      <c r="M8" s="379" t="s">
        <v>4</v>
      </c>
      <c r="N8" s="15"/>
      <c r="O8" s="15"/>
      <c r="P8" s="15"/>
    </row>
    <row r="9" spans="1:16" x14ac:dyDescent="0.5">
      <c r="A9" s="76"/>
      <c r="B9" s="284" t="s">
        <v>3</v>
      </c>
      <c r="C9" s="377" t="s">
        <v>5</v>
      </c>
      <c r="D9" s="372" t="s">
        <v>3</v>
      </c>
      <c r="E9" s="369" t="s">
        <v>5</v>
      </c>
      <c r="F9" s="372" t="s">
        <v>3</v>
      </c>
      <c r="G9" s="369" t="s">
        <v>5</v>
      </c>
      <c r="H9" s="372" t="s">
        <v>3</v>
      </c>
      <c r="I9" s="369" t="s">
        <v>5</v>
      </c>
      <c r="J9" s="372" t="s">
        <v>3</v>
      </c>
      <c r="K9" s="369" t="s">
        <v>5</v>
      </c>
      <c r="L9" s="372" t="s">
        <v>3</v>
      </c>
      <c r="M9" s="380" t="s">
        <v>5</v>
      </c>
      <c r="N9" s="15"/>
      <c r="O9" s="15"/>
      <c r="P9" s="15"/>
    </row>
    <row r="10" spans="1:16" x14ac:dyDescent="0.5">
      <c r="A10" s="417" t="s">
        <v>225</v>
      </c>
      <c r="B10" s="285"/>
      <c r="C10" s="418"/>
      <c r="D10" s="373"/>
      <c r="E10" s="370"/>
      <c r="F10" s="373"/>
      <c r="G10" s="370"/>
      <c r="H10" s="373"/>
      <c r="I10" s="370"/>
      <c r="J10" s="373"/>
      <c r="K10" s="370"/>
      <c r="L10" s="373"/>
      <c r="M10" s="370"/>
      <c r="N10" s="15"/>
      <c r="O10" s="15"/>
      <c r="P10" s="15"/>
    </row>
    <row r="11" spans="1:16" x14ac:dyDescent="0.5">
      <c r="A11" s="80" t="s">
        <v>107</v>
      </c>
      <c r="B11" s="285">
        <v>22</v>
      </c>
      <c r="C11" s="418">
        <f>1500000+1000000+1500000+1500000+2000000+2000000+1000000+1500000+500000+2000000+1000000+120000+2000000+400000+1000000+300000+500000+1000000+900000+300000+50000+1000000</f>
        <v>23070000</v>
      </c>
      <c r="D11" s="419">
        <v>22</v>
      </c>
      <c r="E11" s="370">
        <f>1500000+1000000+1500000+1500000+2000000+2000000+1000000+1500000+500000+2000000+1000000+120000+2000000+400000+1000000+300000+500000+1000000+900000+300000+50000+1000000</f>
        <v>23070000</v>
      </c>
      <c r="F11" s="419">
        <v>22</v>
      </c>
      <c r="G11" s="370">
        <f>1500000+1000000+1500000+1500000+2000000+2000000+1000000+1500000+500000+2000000+1000000+120000+2000000+400000+1000000+300000+500000+1000000+900000+300000+50000+1000000</f>
        <v>23070000</v>
      </c>
      <c r="H11" s="419">
        <v>22</v>
      </c>
      <c r="I11" s="370">
        <f>1500000+1000000+1500000+1500000+2000000+2000000+1000000+1500000+500000+2000000+1000000+120000+2000000+400000+1000000+300000+500000+1000000+900000+300000+50000+1000000</f>
        <v>23070000</v>
      </c>
      <c r="J11" s="419">
        <v>22</v>
      </c>
      <c r="K11" s="370">
        <f>1500000+1000000+1500000+1500000+2000000+2000000+1000000+1500000+500000+2000000+1000000+120000+2000000+400000+1000000+300000+500000+1000000+900000+300000+50000+1000000</f>
        <v>23070000</v>
      </c>
      <c r="L11" s="373">
        <f>B11+D11+F11+H11+J11</f>
        <v>110</v>
      </c>
      <c r="M11" s="370">
        <f>C11+E11+G11+I11+K11</f>
        <v>115350000</v>
      </c>
      <c r="N11" s="15"/>
      <c r="O11" s="15"/>
      <c r="P11" s="15"/>
    </row>
    <row r="12" spans="1:16" x14ac:dyDescent="0.5">
      <c r="A12" s="420" t="s">
        <v>101</v>
      </c>
      <c r="B12" s="415">
        <v>22</v>
      </c>
      <c r="C12" s="421">
        <f>1500000+1000000+1500000+1500000+2000000+2000000+1000000+1500000+500000+2000000+1000000+120000+2000000+400000+1000000+300000+500000+1000000+900000+300000+50000+1000000</f>
        <v>23070000</v>
      </c>
      <c r="D12" s="422">
        <v>22</v>
      </c>
      <c r="E12" s="423">
        <f>1500000+1000000+1500000+1500000+2000000+2000000+1000000+1500000+500000+2000000+1000000+120000+2000000+400000+1000000+300000+500000+1000000+900000+300000+50000+1000000</f>
        <v>23070000</v>
      </c>
      <c r="F12" s="422">
        <v>22</v>
      </c>
      <c r="G12" s="423">
        <f>1500000+1000000+1500000+1500000+2000000+2000000+1000000+1500000+500000+2000000+1000000+120000+2000000+400000+1000000+300000+500000+1000000+900000+300000+50000+1000000</f>
        <v>23070000</v>
      </c>
      <c r="H12" s="422">
        <v>22</v>
      </c>
      <c r="I12" s="423">
        <f>1500000+1000000+1500000+1500000+2000000+2000000+1000000+1500000+500000+2000000+1000000+120000+2000000+400000+1000000+300000+500000+1000000+900000+300000+50000+1000000</f>
        <v>23070000</v>
      </c>
      <c r="J12" s="422">
        <v>22</v>
      </c>
      <c r="K12" s="423">
        <f>1500000+1000000+1500000+1500000+2000000+2000000+1000000+1500000+500000+2000000+1000000+120000+2000000+400000+1000000+300000+500000+1000000+900000+300000+50000+1000000</f>
        <v>23070000</v>
      </c>
      <c r="L12" s="424">
        <f>B12+D12+F12+H12+J12</f>
        <v>110</v>
      </c>
      <c r="M12" s="423">
        <f>C12+E12+G12+I12+K12</f>
        <v>115350000</v>
      </c>
      <c r="N12" s="15"/>
      <c r="O12" s="15"/>
      <c r="P12" s="15"/>
    </row>
    <row r="13" spans="1:16" x14ac:dyDescent="0.5">
      <c r="A13" s="417" t="s">
        <v>1641</v>
      </c>
      <c r="B13" s="285"/>
      <c r="C13" s="418"/>
      <c r="D13" s="373"/>
      <c r="E13" s="370" t="s">
        <v>32</v>
      </c>
      <c r="F13" s="373" t="s">
        <v>28</v>
      </c>
      <c r="G13" s="370"/>
      <c r="H13" s="373"/>
      <c r="I13" s="370" t="s">
        <v>28</v>
      </c>
      <c r="J13" s="373"/>
      <c r="K13" s="370" t="s">
        <v>28</v>
      </c>
      <c r="L13" s="373"/>
      <c r="M13" s="370"/>
      <c r="N13" s="15"/>
      <c r="O13" s="15"/>
      <c r="P13" s="15"/>
    </row>
    <row r="14" spans="1:16" x14ac:dyDescent="0.5">
      <c r="A14" s="80" t="s">
        <v>1504</v>
      </c>
      <c r="B14" s="285">
        <v>2</v>
      </c>
      <c r="C14" s="418">
        <f>50000+100000</f>
        <v>150000</v>
      </c>
      <c r="D14" s="419">
        <v>2</v>
      </c>
      <c r="E14" s="370">
        <f>50000+100000</f>
        <v>150000</v>
      </c>
      <c r="F14" s="419">
        <v>2</v>
      </c>
      <c r="G14" s="370">
        <f>50000+100000</f>
        <v>150000</v>
      </c>
      <c r="H14" s="419">
        <v>2</v>
      </c>
      <c r="I14" s="370">
        <f>50000+100000</f>
        <v>150000</v>
      </c>
      <c r="J14" s="419">
        <v>2</v>
      </c>
      <c r="K14" s="370">
        <f>50000+100000</f>
        <v>150000</v>
      </c>
      <c r="L14" s="373">
        <f>B14+D14+F14+H14+J14</f>
        <v>10</v>
      </c>
      <c r="M14" s="370">
        <f>C14+E14+G14+I14+K14</f>
        <v>750000</v>
      </c>
      <c r="N14" s="15"/>
      <c r="O14" s="15"/>
      <c r="P14" s="15"/>
    </row>
    <row r="15" spans="1:16" s="382" customFormat="1" x14ac:dyDescent="0.5">
      <c r="A15" s="420" t="s">
        <v>101</v>
      </c>
      <c r="B15" s="415">
        <v>2</v>
      </c>
      <c r="C15" s="421">
        <f>50000+100000</f>
        <v>150000</v>
      </c>
      <c r="D15" s="422">
        <v>2</v>
      </c>
      <c r="E15" s="423">
        <f>50000+100000</f>
        <v>150000</v>
      </c>
      <c r="F15" s="422">
        <v>2</v>
      </c>
      <c r="G15" s="423">
        <f>50000+100000</f>
        <v>150000</v>
      </c>
      <c r="H15" s="422">
        <v>2</v>
      </c>
      <c r="I15" s="423">
        <f>50000+100000</f>
        <v>150000</v>
      </c>
      <c r="J15" s="422">
        <v>2</v>
      </c>
      <c r="K15" s="423">
        <f>50000+100000</f>
        <v>150000</v>
      </c>
      <c r="L15" s="424">
        <f>B15+D15+F15+H15+J15</f>
        <v>10</v>
      </c>
      <c r="M15" s="423">
        <f>C15+E15+G15+I15+K15</f>
        <v>750000</v>
      </c>
      <c r="N15" s="17"/>
      <c r="O15" s="17"/>
      <c r="P15" s="17"/>
    </row>
    <row r="16" spans="1:16" x14ac:dyDescent="0.5">
      <c r="A16" s="417" t="s">
        <v>1642</v>
      </c>
      <c r="B16" s="285"/>
      <c r="C16" s="418"/>
      <c r="D16" s="373"/>
      <c r="E16" s="370"/>
      <c r="F16" s="373"/>
      <c r="G16" s="370"/>
      <c r="H16" s="373"/>
      <c r="I16" s="370"/>
      <c r="J16" s="373"/>
      <c r="K16" s="370"/>
      <c r="L16" s="373"/>
      <c r="M16" s="370"/>
      <c r="N16" s="15"/>
      <c r="O16" s="15"/>
      <c r="P16" s="15"/>
    </row>
    <row r="17" spans="1:16" x14ac:dyDescent="0.5">
      <c r="A17" s="80" t="s">
        <v>1505</v>
      </c>
      <c r="B17" s="285">
        <v>8</v>
      </c>
      <c r="C17" s="418">
        <v>2200000</v>
      </c>
      <c r="D17" s="373">
        <v>7</v>
      </c>
      <c r="E17" s="370">
        <v>1150000</v>
      </c>
      <c r="F17" s="373">
        <v>7</v>
      </c>
      <c r="G17" s="370">
        <v>1150000</v>
      </c>
      <c r="H17" s="373">
        <v>7</v>
      </c>
      <c r="I17" s="370">
        <v>1150000</v>
      </c>
      <c r="J17" s="373">
        <v>7</v>
      </c>
      <c r="K17" s="370">
        <v>1150000</v>
      </c>
      <c r="L17" s="373">
        <f>B17+D17+F17+H17+J17</f>
        <v>36</v>
      </c>
      <c r="M17" s="370">
        <f>C17+E17+G17+I17+K17</f>
        <v>6800000</v>
      </c>
      <c r="N17" s="15"/>
      <c r="O17" s="15"/>
      <c r="P17" s="15"/>
    </row>
    <row r="18" spans="1:16" x14ac:dyDescent="0.5">
      <c r="A18" s="80" t="s">
        <v>1522</v>
      </c>
      <c r="B18" s="285">
        <v>8</v>
      </c>
      <c r="C18" s="418">
        <f>20000+5000+300000+50000+100000+15000+20000+100000</f>
        <v>610000</v>
      </c>
      <c r="D18" s="285">
        <v>8</v>
      </c>
      <c r="E18" s="370">
        <f>20000+5000+300000+50000+100000+15000+20000+100000</f>
        <v>610000</v>
      </c>
      <c r="F18" s="285">
        <v>8</v>
      </c>
      <c r="G18" s="370">
        <f>20000+5000+300000+50000+100000+15000+20000+100000</f>
        <v>610000</v>
      </c>
      <c r="H18" s="285">
        <v>8</v>
      </c>
      <c r="I18" s="370">
        <f>20000+5000+300000+50000+100000+15000+20000+100000</f>
        <v>610000</v>
      </c>
      <c r="J18" s="285">
        <v>8</v>
      </c>
      <c r="K18" s="370">
        <f>20000+5000+300000+50000+100000+15000+20000+100000</f>
        <v>610000</v>
      </c>
      <c r="L18" s="373">
        <f>D18+F18+H18+J18</f>
        <v>32</v>
      </c>
      <c r="M18" s="370">
        <f>C18+E18+G18+I18+K18</f>
        <v>3050000</v>
      </c>
      <c r="N18" s="15"/>
      <c r="O18" s="15"/>
      <c r="P18" s="15"/>
    </row>
    <row r="19" spans="1:16" x14ac:dyDescent="0.5">
      <c r="A19" s="420" t="s">
        <v>101</v>
      </c>
      <c r="B19" s="415">
        <f t="shared" ref="B19:K19" si="0">SUM(B17:B18)</f>
        <v>16</v>
      </c>
      <c r="C19" s="421">
        <f t="shared" si="0"/>
        <v>2810000</v>
      </c>
      <c r="D19" s="424">
        <f t="shared" si="0"/>
        <v>15</v>
      </c>
      <c r="E19" s="423">
        <f t="shared" si="0"/>
        <v>1760000</v>
      </c>
      <c r="F19" s="424">
        <f t="shared" si="0"/>
        <v>15</v>
      </c>
      <c r="G19" s="423">
        <f t="shared" si="0"/>
        <v>1760000</v>
      </c>
      <c r="H19" s="424">
        <f t="shared" ref="H19:I19" si="1">SUM(H17:H18)</f>
        <v>15</v>
      </c>
      <c r="I19" s="423">
        <f t="shared" si="1"/>
        <v>1760000</v>
      </c>
      <c r="J19" s="424">
        <f t="shared" si="0"/>
        <v>15</v>
      </c>
      <c r="K19" s="423">
        <f t="shared" si="0"/>
        <v>1760000</v>
      </c>
      <c r="L19" s="424">
        <f>B19+D19+F19+H19+J19</f>
        <v>76</v>
      </c>
      <c r="M19" s="423">
        <f>C19+E19+G19+I19+K19</f>
        <v>9850000</v>
      </c>
      <c r="N19" s="15"/>
      <c r="O19" s="15"/>
      <c r="P19" s="15"/>
    </row>
    <row r="20" spans="1:16" x14ac:dyDescent="0.5">
      <c r="A20" s="417" t="s">
        <v>1345</v>
      </c>
      <c r="B20" s="285"/>
      <c r="C20" s="418"/>
      <c r="D20" s="373"/>
      <c r="E20" s="370"/>
      <c r="F20" s="373"/>
      <c r="G20" s="370"/>
      <c r="H20" s="373"/>
      <c r="I20" s="370"/>
      <c r="J20" s="373"/>
      <c r="K20" s="370"/>
      <c r="L20" s="373"/>
      <c r="M20" s="370"/>
      <c r="N20" s="15"/>
      <c r="O20" s="15"/>
      <c r="P20" s="15"/>
    </row>
    <row r="21" spans="1:16" x14ac:dyDescent="0.5">
      <c r="A21" s="80" t="s">
        <v>1560</v>
      </c>
      <c r="B21" s="285">
        <v>2</v>
      </c>
      <c r="C21" s="418">
        <v>250000</v>
      </c>
      <c r="D21" s="373">
        <v>2</v>
      </c>
      <c r="E21" s="370">
        <v>250000</v>
      </c>
      <c r="F21" s="373">
        <v>2</v>
      </c>
      <c r="G21" s="370">
        <v>250000</v>
      </c>
      <c r="H21" s="373">
        <v>2</v>
      </c>
      <c r="I21" s="370">
        <v>250000</v>
      </c>
      <c r="J21" s="373">
        <v>2</v>
      </c>
      <c r="K21" s="370">
        <v>250000</v>
      </c>
      <c r="L21" s="373">
        <f t="shared" ref="L21:M23" si="2">B21+D21+F21+H21+J21</f>
        <v>10</v>
      </c>
      <c r="M21" s="370">
        <f t="shared" si="2"/>
        <v>1250000</v>
      </c>
      <c r="N21" s="15"/>
      <c r="O21" s="15"/>
      <c r="P21" s="15"/>
    </row>
    <row r="22" spans="1:16" x14ac:dyDescent="0.5">
      <c r="A22" s="80" t="s">
        <v>1628</v>
      </c>
      <c r="B22" s="285">
        <v>1</v>
      </c>
      <c r="C22" s="418">
        <v>100000</v>
      </c>
      <c r="D22" s="373">
        <v>0</v>
      </c>
      <c r="E22" s="370">
        <v>0</v>
      </c>
      <c r="F22" s="373">
        <v>0</v>
      </c>
      <c r="G22" s="370">
        <v>0</v>
      </c>
      <c r="H22" s="373">
        <v>1</v>
      </c>
      <c r="I22" s="370">
        <v>100000</v>
      </c>
      <c r="J22" s="373">
        <v>1</v>
      </c>
      <c r="K22" s="370">
        <v>100000</v>
      </c>
      <c r="L22" s="373">
        <f t="shared" si="2"/>
        <v>3</v>
      </c>
      <c r="M22" s="370">
        <f t="shared" si="2"/>
        <v>300000</v>
      </c>
      <c r="N22" s="15"/>
      <c r="O22" s="15"/>
      <c r="P22" s="15"/>
    </row>
    <row r="23" spans="1:16" x14ac:dyDescent="0.5">
      <c r="A23" s="80" t="s">
        <v>1562</v>
      </c>
      <c r="B23" s="285">
        <v>3</v>
      </c>
      <c r="C23" s="418">
        <f>50000+50000+50000</f>
        <v>150000</v>
      </c>
      <c r="D23" s="373">
        <v>3</v>
      </c>
      <c r="E23" s="370">
        <v>150000</v>
      </c>
      <c r="F23" s="373">
        <v>4</v>
      </c>
      <c r="G23" s="370">
        <f>150000+2000000</f>
        <v>2150000</v>
      </c>
      <c r="H23" s="373">
        <v>4</v>
      </c>
      <c r="I23" s="370">
        <f>150000+2000000</f>
        <v>2150000</v>
      </c>
      <c r="J23" s="373">
        <v>4</v>
      </c>
      <c r="K23" s="370">
        <f>150000+2000000</f>
        <v>2150000</v>
      </c>
      <c r="L23" s="373">
        <f t="shared" si="2"/>
        <v>18</v>
      </c>
      <c r="M23" s="370">
        <f t="shared" si="2"/>
        <v>6750000</v>
      </c>
      <c r="N23" s="15"/>
      <c r="O23" s="15"/>
      <c r="P23" s="15"/>
    </row>
    <row r="24" spans="1:16" x14ac:dyDescent="0.5">
      <c r="A24" s="420" t="s">
        <v>101</v>
      </c>
      <c r="B24" s="415">
        <f t="shared" ref="B24:L24" si="3">SUM(B21:B23)</f>
        <v>6</v>
      </c>
      <c r="C24" s="421">
        <f t="shared" si="3"/>
        <v>500000</v>
      </c>
      <c r="D24" s="424">
        <f t="shared" si="3"/>
        <v>5</v>
      </c>
      <c r="E24" s="423">
        <f t="shared" si="3"/>
        <v>400000</v>
      </c>
      <c r="F24" s="424">
        <f t="shared" si="3"/>
        <v>6</v>
      </c>
      <c r="G24" s="423">
        <f t="shared" si="3"/>
        <v>2400000</v>
      </c>
      <c r="H24" s="424">
        <f t="shared" ref="H24:I24" si="4">SUM(H21:H23)</f>
        <v>7</v>
      </c>
      <c r="I24" s="423">
        <f t="shared" si="4"/>
        <v>2500000</v>
      </c>
      <c r="J24" s="424">
        <f t="shared" si="3"/>
        <v>7</v>
      </c>
      <c r="K24" s="423">
        <f t="shared" si="3"/>
        <v>2500000</v>
      </c>
      <c r="L24" s="424">
        <f t="shared" si="3"/>
        <v>31</v>
      </c>
      <c r="M24" s="423">
        <f>SUM(M21:M23)</f>
        <v>8300000</v>
      </c>
      <c r="N24" s="15"/>
      <c r="O24" s="15"/>
      <c r="P24" s="15"/>
    </row>
    <row r="25" spans="1:16" x14ac:dyDescent="0.5">
      <c r="A25" s="49"/>
      <c r="B25" s="425"/>
      <c r="C25" s="426"/>
      <c r="D25" s="373"/>
      <c r="E25" s="427"/>
      <c r="F25" s="373"/>
      <c r="G25" s="427"/>
      <c r="H25" s="427"/>
      <c r="I25" s="427"/>
      <c r="J25" s="373"/>
      <c r="K25" s="427"/>
      <c r="L25" s="373"/>
      <c r="M25" s="427"/>
      <c r="N25" s="15"/>
      <c r="O25" s="15"/>
      <c r="P25" s="15"/>
    </row>
    <row r="26" spans="1:16" ht="21" customHeight="1" x14ac:dyDescent="0.5">
      <c r="A26" s="428"/>
      <c r="B26" s="429"/>
      <c r="C26" s="430"/>
      <c r="D26" s="431"/>
      <c r="E26" s="432"/>
      <c r="F26" s="431"/>
      <c r="G26" s="432"/>
      <c r="H26" s="432"/>
      <c r="I26" s="432"/>
      <c r="J26" s="431"/>
      <c r="K26" s="432"/>
      <c r="L26" s="431"/>
      <c r="M26" s="433"/>
    </row>
    <row r="27" spans="1:16" x14ac:dyDescent="0.5">
      <c r="A27" s="408"/>
      <c r="B27" s="434"/>
      <c r="C27" s="435"/>
      <c r="D27" s="245"/>
      <c r="E27" s="436"/>
      <c r="F27" s="245"/>
      <c r="G27" s="436"/>
      <c r="H27" s="436"/>
      <c r="I27" s="436"/>
      <c r="J27" s="245"/>
      <c r="K27" s="128" t="s">
        <v>222</v>
      </c>
      <c r="L27" s="128">
        <v>39</v>
      </c>
      <c r="M27" s="128"/>
      <c r="N27" s="15"/>
      <c r="O27" s="15"/>
      <c r="P27" s="15"/>
    </row>
    <row r="28" spans="1:16" x14ac:dyDescent="0.5">
      <c r="A28" s="624" t="s">
        <v>0</v>
      </c>
      <c r="B28" s="624"/>
      <c r="C28" s="624"/>
      <c r="D28" s="624"/>
      <c r="E28" s="624"/>
      <c r="F28" s="624"/>
      <c r="G28" s="624"/>
      <c r="H28" s="624"/>
      <c r="I28" s="624"/>
      <c r="J28" s="624"/>
      <c r="K28" s="624"/>
      <c r="L28" s="624"/>
      <c r="M28" s="624"/>
      <c r="N28" s="15"/>
      <c r="O28" s="15"/>
      <c r="P28" s="15"/>
    </row>
    <row r="29" spans="1:16" x14ac:dyDescent="0.5">
      <c r="A29" s="624" t="s">
        <v>1668</v>
      </c>
      <c r="B29" s="624"/>
      <c r="C29" s="624"/>
      <c r="D29" s="624"/>
      <c r="E29" s="624"/>
      <c r="F29" s="624"/>
      <c r="G29" s="624"/>
      <c r="H29" s="624"/>
      <c r="I29" s="624"/>
      <c r="J29" s="624"/>
      <c r="K29" s="624"/>
      <c r="L29" s="624"/>
      <c r="M29" s="624"/>
      <c r="N29" s="15"/>
      <c r="O29" s="15"/>
      <c r="P29" s="15"/>
    </row>
    <row r="30" spans="1:16" x14ac:dyDescent="0.5">
      <c r="A30" s="624" t="s">
        <v>226</v>
      </c>
      <c r="B30" s="624"/>
      <c r="C30" s="624"/>
      <c r="D30" s="624"/>
      <c r="E30" s="624"/>
      <c r="F30" s="624"/>
      <c r="G30" s="624"/>
      <c r="H30" s="624"/>
      <c r="I30" s="624"/>
      <c r="J30" s="624"/>
      <c r="K30" s="624"/>
      <c r="L30" s="624"/>
      <c r="M30" s="624"/>
      <c r="N30" s="15"/>
      <c r="O30" s="15"/>
      <c r="P30" s="15"/>
    </row>
    <row r="31" spans="1:16" ht="9" customHeight="1" x14ac:dyDescent="0.5">
      <c r="A31" s="408"/>
      <c r="B31" s="434"/>
      <c r="C31" s="435"/>
      <c r="D31" s="245"/>
      <c r="E31" s="436"/>
      <c r="F31" s="245"/>
      <c r="G31" s="436"/>
      <c r="H31" s="436"/>
      <c r="I31" s="436"/>
      <c r="J31" s="245"/>
      <c r="K31" s="436"/>
      <c r="L31" s="245"/>
      <c r="M31" s="436"/>
      <c r="N31" s="15"/>
      <c r="O31" s="15"/>
      <c r="P31" s="15"/>
    </row>
    <row r="32" spans="1:16" x14ac:dyDescent="0.5">
      <c r="A32" s="74" t="s">
        <v>1</v>
      </c>
      <c r="B32" s="621" t="s">
        <v>94</v>
      </c>
      <c r="C32" s="622"/>
      <c r="D32" s="623" t="s">
        <v>102</v>
      </c>
      <c r="E32" s="622"/>
      <c r="F32" s="621" t="s">
        <v>223</v>
      </c>
      <c r="G32" s="622"/>
      <c r="H32" s="621" t="s">
        <v>224</v>
      </c>
      <c r="I32" s="622"/>
      <c r="J32" s="621" t="s">
        <v>1659</v>
      </c>
      <c r="K32" s="622"/>
      <c r="L32" s="621" t="s">
        <v>1660</v>
      </c>
      <c r="M32" s="622"/>
      <c r="N32" s="15"/>
      <c r="O32" s="15"/>
      <c r="P32" s="15"/>
    </row>
    <row r="33" spans="1:16" x14ac:dyDescent="0.5">
      <c r="A33" s="75"/>
      <c r="B33" s="283" t="s">
        <v>2</v>
      </c>
      <c r="C33" s="437" t="s">
        <v>4</v>
      </c>
      <c r="D33" s="371" t="s">
        <v>2</v>
      </c>
      <c r="E33" s="368" t="s">
        <v>4</v>
      </c>
      <c r="F33" s="371" t="s">
        <v>2</v>
      </c>
      <c r="G33" s="368" t="s">
        <v>4</v>
      </c>
      <c r="H33" s="371" t="s">
        <v>2</v>
      </c>
      <c r="I33" s="368" t="s">
        <v>4</v>
      </c>
      <c r="J33" s="371" t="s">
        <v>2</v>
      </c>
      <c r="K33" s="368" t="s">
        <v>4</v>
      </c>
      <c r="L33" s="371" t="s">
        <v>2</v>
      </c>
      <c r="M33" s="368" t="s">
        <v>4</v>
      </c>
      <c r="N33" s="15"/>
      <c r="O33" s="15"/>
      <c r="P33" s="15"/>
    </row>
    <row r="34" spans="1:16" x14ac:dyDescent="0.5">
      <c r="A34" s="76"/>
      <c r="B34" s="284" t="s">
        <v>3</v>
      </c>
      <c r="C34" s="438" t="s">
        <v>5</v>
      </c>
      <c r="D34" s="372" t="s">
        <v>3</v>
      </c>
      <c r="E34" s="369" t="s">
        <v>5</v>
      </c>
      <c r="F34" s="372" t="s">
        <v>3</v>
      </c>
      <c r="G34" s="369" t="s">
        <v>5</v>
      </c>
      <c r="H34" s="372" t="s">
        <v>3</v>
      </c>
      <c r="I34" s="369" t="s">
        <v>5</v>
      </c>
      <c r="J34" s="372" t="s">
        <v>3</v>
      </c>
      <c r="K34" s="369" t="s">
        <v>5</v>
      </c>
      <c r="L34" s="372" t="s">
        <v>3</v>
      </c>
      <c r="M34" s="369" t="s">
        <v>5</v>
      </c>
      <c r="N34" s="15"/>
      <c r="O34" s="15"/>
      <c r="P34" s="15"/>
    </row>
    <row r="35" spans="1:16" x14ac:dyDescent="0.5">
      <c r="A35" s="417" t="s">
        <v>1535</v>
      </c>
      <c r="B35" s="285"/>
      <c r="C35" s="418"/>
      <c r="D35" s="373"/>
      <c r="E35" s="370"/>
      <c r="F35" s="373"/>
      <c r="G35" s="370"/>
      <c r="H35" s="558"/>
      <c r="I35" s="563"/>
      <c r="J35" s="559"/>
      <c r="K35" s="370"/>
      <c r="L35" s="373"/>
      <c r="M35" s="370"/>
      <c r="N35" s="15"/>
      <c r="O35" s="15"/>
      <c r="P35" s="15"/>
    </row>
    <row r="36" spans="1:16" x14ac:dyDescent="0.5">
      <c r="A36" s="417" t="s">
        <v>1534</v>
      </c>
      <c r="B36" s="285"/>
      <c r="C36" s="418"/>
      <c r="D36" s="373"/>
      <c r="E36" s="370"/>
      <c r="F36" s="373"/>
      <c r="G36" s="370"/>
      <c r="H36" s="557"/>
      <c r="I36" s="370"/>
      <c r="J36" s="560"/>
      <c r="K36" s="370"/>
      <c r="L36" s="373"/>
      <c r="M36" s="370"/>
      <c r="N36" s="15"/>
      <c r="O36" s="15"/>
      <c r="P36" s="15"/>
    </row>
    <row r="37" spans="1:16" x14ac:dyDescent="0.5">
      <c r="A37" s="80" t="s">
        <v>1545</v>
      </c>
      <c r="B37" s="285">
        <v>7</v>
      </c>
      <c r="C37" s="418">
        <v>800000</v>
      </c>
      <c r="D37" s="373">
        <v>7</v>
      </c>
      <c r="E37" s="370">
        <v>800000</v>
      </c>
      <c r="F37" s="373">
        <v>7</v>
      </c>
      <c r="G37" s="370">
        <v>800000</v>
      </c>
      <c r="H37" s="560">
        <v>7</v>
      </c>
      <c r="I37" s="370">
        <v>800000</v>
      </c>
      <c r="J37" s="560">
        <v>7</v>
      </c>
      <c r="K37" s="370">
        <v>800000</v>
      </c>
      <c r="L37" s="373">
        <f t="shared" ref="L37:L44" si="5">B37+D37+F37+H37+J37</f>
        <v>35</v>
      </c>
      <c r="M37" s="370">
        <f t="shared" ref="M37:M38" si="6">C37+E37+G37+K37</f>
        <v>3200000</v>
      </c>
      <c r="N37" s="15"/>
      <c r="O37" s="15"/>
      <c r="P37" s="15"/>
    </row>
    <row r="38" spans="1:16" x14ac:dyDescent="0.5">
      <c r="A38" s="80" t="s">
        <v>1546</v>
      </c>
      <c r="B38" s="285">
        <v>5</v>
      </c>
      <c r="C38" s="418">
        <v>560000</v>
      </c>
      <c r="D38" s="373">
        <v>5</v>
      </c>
      <c r="E38" s="418">
        <v>560000</v>
      </c>
      <c r="F38" s="285">
        <v>5</v>
      </c>
      <c r="G38" s="418">
        <v>560000</v>
      </c>
      <c r="H38" s="560">
        <v>5</v>
      </c>
      <c r="I38" s="418">
        <v>560000</v>
      </c>
      <c r="J38" s="560">
        <v>5</v>
      </c>
      <c r="K38" s="418">
        <v>560000</v>
      </c>
      <c r="L38" s="373">
        <f t="shared" si="5"/>
        <v>25</v>
      </c>
      <c r="M38" s="370">
        <f t="shared" si="6"/>
        <v>2240000</v>
      </c>
      <c r="N38" s="15"/>
      <c r="O38" s="15"/>
      <c r="P38" s="15"/>
    </row>
    <row r="39" spans="1:16" x14ac:dyDescent="0.5">
      <c r="A39" s="80" t="s">
        <v>1547</v>
      </c>
      <c r="B39" s="285">
        <v>1</v>
      </c>
      <c r="C39" s="418">
        <v>200000</v>
      </c>
      <c r="D39" s="285">
        <v>1</v>
      </c>
      <c r="E39" s="418">
        <v>200000</v>
      </c>
      <c r="F39" s="285">
        <v>1</v>
      </c>
      <c r="G39" s="418">
        <v>200000</v>
      </c>
      <c r="H39" s="562">
        <v>1</v>
      </c>
      <c r="I39" s="418">
        <v>200000</v>
      </c>
      <c r="J39" s="562">
        <v>1</v>
      </c>
      <c r="K39" s="418">
        <v>200000</v>
      </c>
      <c r="L39" s="373">
        <f t="shared" si="5"/>
        <v>5</v>
      </c>
      <c r="M39" s="370">
        <f t="shared" ref="M39:M44" si="7">C39+E39+G39+I39+K39</f>
        <v>1000000</v>
      </c>
      <c r="N39" s="15"/>
      <c r="O39" s="15"/>
      <c r="P39" s="15"/>
    </row>
    <row r="40" spans="1:16" x14ac:dyDescent="0.5">
      <c r="A40" s="80" t="s">
        <v>1548</v>
      </c>
      <c r="B40" s="285">
        <v>10</v>
      </c>
      <c r="C40" s="418">
        <f>150000+6878800</f>
        <v>7028800</v>
      </c>
      <c r="D40" s="285">
        <v>10</v>
      </c>
      <c r="E40" s="418">
        <f>150000+6878800</f>
        <v>7028800</v>
      </c>
      <c r="F40" s="285">
        <v>10</v>
      </c>
      <c r="G40" s="418">
        <f>150000+6878800</f>
        <v>7028800</v>
      </c>
      <c r="H40" s="562">
        <v>10</v>
      </c>
      <c r="I40" s="418">
        <f>150000+6878800</f>
        <v>7028800</v>
      </c>
      <c r="J40" s="562">
        <v>10</v>
      </c>
      <c r="K40" s="418">
        <f>150000+6878800</f>
        <v>7028800</v>
      </c>
      <c r="L40" s="373">
        <f t="shared" si="5"/>
        <v>50</v>
      </c>
      <c r="M40" s="370">
        <f t="shared" si="7"/>
        <v>35144000</v>
      </c>
      <c r="N40" s="15"/>
      <c r="O40" s="15"/>
      <c r="P40" s="15"/>
    </row>
    <row r="41" spans="1:16" x14ac:dyDescent="0.5">
      <c r="A41" s="80" t="s">
        <v>1549</v>
      </c>
      <c r="B41" s="285">
        <v>8</v>
      </c>
      <c r="C41" s="418">
        <v>1110000</v>
      </c>
      <c r="D41" s="285">
        <v>8</v>
      </c>
      <c r="E41" s="418">
        <v>1110000</v>
      </c>
      <c r="F41" s="285">
        <v>8</v>
      </c>
      <c r="G41" s="418">
        <v>1110000</v>
      </c>
      <c r="H41" s="562">
        <v>8</v>
      </c>
      <c r="I41" s="418">
        <v>1110000</v>
      </c>
      <c r="J41" s="562">
        <v>8</v>
      </c>
      <c r="K41" s="418">
        <v>1110000</v>
      </c>
      <c r="L41" s="373">
        <f t="shared" si="5"/>
        <v>40</v>
      </c>
      <c r="M41" s="370">
        <f t="shared" si="7"/>
        <v>5550000</v>
      </c>
      <c r="N41" s="15"/>
      <c r="O41" s="15"/>
      <c r="P41" s="15"/>
    </row>
    <row r="42" spans="1:16" x14ac:dyDescent="0.5">
      <c r="A42" s="80" t="s">
        <v>1550</v>
      </c>
      <c r="B42" s="285">
        <v>7</v>
      </c>
      <c r="C42" s="418">
        <v>710000</v>
      </c>
      <c r="D42" s="285">
        <v>7</v>
      </c>
      <c r="E42" s="418">
        <v>710000</v>
      </c>
      <c r="F42" s="285">
        <v>7</v>
      </c>
      <c r="G42" s="418">
        <v>710000</v>
      </c>
      <c r="H42" s="562">
        <v>7</v>
      </c>
      <c r="I42" s="418">
        <v>710000</v>
      </c>
      <c r="J42" s="562">
        <v>7</v>
      </c>
      <c r="K42" s="418">
        <v>710000</v>
      </c>
      <c r="L42" s="373">
        <f t="shared" si="5"/>
        <v>35</v>
      </c>
      <c r="M42" s="370">
        <f t="shared" si="7"/>
        <v>3550000</v>
      </c>
      <c r="N42" s="15"/>
      <c r="O42" s="15"/>
      <c r="P42" s="15"/>
    </row>
    <row r="43" spans="1:16" x14ac:dyDescent="0.5">
      <c r="A43" s="80" t="s">
        <v>1555</v>
      </c>
      <c r="B43" s="285">
        <v>3</v>
      </c>
      <c r="C43" s="418">
        <v>470000</v>
      </c>
      <c r="D43" s="373">
        <v>3</v>
      </c>
      <c r="E43" s="418">
        <v>470000</v>
      </c>
      <c r="F43" s="373">
        <v>3</v>
      </c>
      <c r="G43" s="418">
        <v>470000</v>
      </c>
      <c r="H43" s="560">
        <v>3</v>
      </c>
      <c r="I43" s="418">
        <v>470000</v>
      </c>
      <c r="J43" s="560">
        <v>3</v>
      </c>
      <c r="K43" s="418">
        <v>470000</v>
      </c>
      <c r="L43" s="373">
        <f t="shared" si="5"/>
        <v>15</v>
      </c>
      <c r="M43" s="370">
        <f t="shared" si="7"/>
        <v>2350000</v>
      </c>
      <c r="N43" s="15"/>
      <c r="O43" s="15"/>
      <c r="P43" s="15"/>
    </row>
    <row r="44" spans="1:16" x14ac:dyDescent="0.5">
      <c r="A44" s="80" t="s">
        <v>1556</v>
      </c>
      <c r="B44" s="285">
        <v>1</v>
      </c>
      <c r="C44" s="418">
        <v>300000</v>
      </c>
      <c r="D44" s="285">
        <v>1</v>
      </c>
      <c r="E44" s="418">
        <v>300000</v>
      </c>
      <c r="F44" s="285">
        <v>1</v>
      </c>
      <c r="G44" s="418">
        <v>300000</v>
      </c>
      <c r="H44" s="562">
        <v>1</v>
      </c>
      <c r="I44" s="418">
        <v>300000</v>
      </c>
      <c r="J44" s="562">
        <v>1</v>
      </c>
      <c r="K44" s="418">
        <v>300000</v>
      </c>
      <c r="L44" s="373">
        <f t="shared" si="5"/>
        <v>5</v>
      </c>
      <c r="M44" s="370">
        <f t="shared" si="7"/>
        <v>1500000</v>
      </c>
      <c r="N44" s="15"/>
      <c r="O44" s="15"/>
      <c r="P44" s="15"/>
    </row>
    <row r="45" spans="1:16" x14ac:dyDescent="0.5">
      <c r="A45" s="420" t="s">
        <v>101</v>
      </c>
      <c r="B45" s="415">
        <f t="shared" ref="B45:M45" si="8">SUM(B37:B44)</f>
        <v>42</v>
      </c>
      <c r="C45" s="421">
        <f t="shared" si="8"/>
        <v>11178800</v>
      </c>
      <c r="D45" s="424">
        <f t="shared" si="8"/>
        <v>42</v>
      </c>
      <c r="E45" s="423">
        <f t="shared" si="8"/>
        <v>11178800</v>
      </c>
      <c r="F45" s="424">
        <f t="shared" si="8"/>
        <v>42</v>
      </c>
      <c r="G45" s="423">
        <f t="shared" si="8"/>
        <v>11178800</v>
      </c>
      <c r="H45" s="561">
        <f t="shared" si="8"/>
        <v>42</v>
      </c>
      <c r="I45" s="423">
        <f t="shared" si="8"/>
        <v>11178800</v>
      </c>
      <c r="J45" s="561">
        <f t="shared" si="8"/>
        <v>42</v>
      </c>
      <c r="K45" s="423">
        <f t="shared" si="8"/>
        <v>11178800</v>
      </c>
      <c r="L45" s="424">
        <f t="shared" si="8"/>
        <v>210</v>
      </c>
      <c r="M45" s="423">
        <f t="shared" si="8"/>
        <v>54534000</v>
      </c>
      <c r="N45" s="15"/>
      <c r="O45" s="15"/>
      <c r="P45" s="15"/>
    </row>
    <row r="51" spans="1:16" x14ac:dyDescent="0.5">
      <c r="A51" s="7"/>
      <c r="B51" s="414"/>
      <c r="C51" s="375"/>
      <c r="D51" s="206"/>
      <c r="E51" s="366"/>
      <c r="F51" s="206"/>
      <c r="G51" s="366"/>
      <c r="H51" s="366"/>
      <c r="I51" s="366"/>
      <c r="J51" s="206"/>
      <c r="K51" s="35" t="s">
        <v>222</v>
      </c>
      <c r="L51" s="35">
        <v>40</v>
      </c>
      <c r="M51" s="35"/>
      <c r="N51" s="15"/>
      <c r="O51" s="15"/>
      <c r="P51" s="15"/>
    </row>
    <row r="52" spans="1:16" x14ac:dyDescent="0.5">
      <c r="A52" s="620" t="s">
        <v>0</v>
      </c>
      <c r="B52" s="620"/>
      <c r="C52" s="620"/>
      <c r="D52" s="620"/>
      <c r="E52" s="620"/>
      <c r="F52" s="620"/>
      <c r="G52" s="620"/>
      <c r="H52" s="620"/>
      <c r="I52" s="620"/>
      <c r="J52" s="620"/>
      <c r="K52" s="620"/>
      <c r="L52" s="620"/>
      <c r="M52" s="620"/>
      <c r="N52" s="15"/>
      <c r="O52" s="15"/>
      <c r="P52" s="15"/>
    </row>
    <row r="53" spans="1:16" x14ac:dyDescent="0.5">
      <c r="A53" s="620" t="s">
        <v>1668</v>
      </c>
      <c r="B53" s="620"/>
      <c r="C53" s="620"/>
      <c r="D53" s="620"/>
      <c r="E53" s="620"/>
      <c r="F53" s="620"/>
      <c r="G53" s="620"/>
      <c r="H53" s="620"/>
      <c r="I53" s="620"/>
      <c r="J53" s="620"/>
      <c r="K53" s="620"/>
      <c r="L53" s="620"/>
      <c r="M53" s="620"/>
      <c r="N53" s="15"/>
      <c r="O53" s="15"/>
      <c r="P53" s="15"/>
    </row>
    <row r="54" spans="1:16" x14ac:dyDescent="0.5">
      <c r="A54" s="620" t="s">
        <v>226</v>
      </c>
      <c r="B54" s="620"/>
      <c r="C54" s="620"/>
      <c r="D54" s="620"/>
      <c r="E54" s="620"/>
      <c r="F54" s="620"/>
      <c r="G54" s="620"/>
      <c r="H54" s="620"/>
      <c r="I54" s="620"/>
      <c r="J54" s="620"/>
      <c r="K54" s="620"/>
      <c r="L54" s="620"/>
      <c r="M54" s="620"/>
      <c r="N54" s="15"/>
      <c r="O54" s="15"/>
      <c r="P54" s="15"/>
    </row>
    <row r="55" spans="1:16" ht="9" customHeight="1" x14ac:dyDescent="0.5">
      <c r="A55" s="15"/>
      <c r="B55" s="100"/>
      <c r="C55" s="375"/>
      <c r="D55" s="416"/>
      <c r="E55" s="367"/>
      <c r="F55" s="416"/>
      <c r="G55" s="367"/>
      <c r="H55" s="367"/>
      <c r="I55" s="367"/>
      <c r="J55" s="416"/>
      <c r="K55" s="367"/>
      <c r="L55" s="416"/>
      <c r="M55" s="378"/>
      <c r="N55" s="15"/>
      <c r="O55" s="15"/>
      <c r="P55" s="15"/>
    </row>
    <row r="56" spans="1:16" x14ac:dyDescent="0.5">
      <c r="A56" s="74" t="s">
        <v>1</v>
      </c>
      <c r="B56" s="621" t="s">
        <v>94</v>
      </c>
      <c r="C56" s="622"/>
      <c r="D56" s="623" t="s">
        <v>102</v>
      </c>
      <c r="E56" s="622"/>
      <c r="F56" s="621" t="s">
        <v>223</v>
      </c>
      <c r="G56" s="622"/>
      <c r="H56" s="621" t="s">
        <v>224</v>
      </c>
      <c r="I56" s="622"/>
      <c r="J56" s="621" t="s">
        <v>1659</v>
      </c>
      <c r="K56" s="622"/>
      <c r="L56" s="621" t="s">
        <v>1660</v>
      </c>
      <c r="M56" s="622"/>
      <c r="N56" s="15"/>
      <c r="O56" s="15"/>
      <c r="P56" s="15"/>
    </row>
    <row r="57" spans="1:16" x14ac:dyDescent="0.5">
      <c r="A57" s="75"/>
      <c r="B57" s="283" t="s">
        <v>2</v>
      </c>
      <c r="C57" s="376" t="s">
        <v>4</v>
      </c>
      <c r="D57" s="371" t="s">
        <v>2</v>
      </c>
      <c r="E57" s="368" t="s">
        <v>4</v>
      </c>
      <c r="F57" s="371" t="s">
        <v>2</v>
      </c>
      <c r="G57" s="368" t="s">
        <v>4</v>
      </c>
      <c r="H57" s="371" t="s">
        <v>2</v>
      </c>
      <c r="I57" s="368" t="s">
        <v>4</v>
      </c>
      <c r="J57" s="371" t="s">
        <v>2</v>
      </c>
      <c r="K57" s="368" t="s">
        <v>4</v>
      </c>
      <c r="L57" s="371" t="s">
        <v>2</v>
      </c>
      <c r="M57" s="379" t="s">
        <v>4</v>
      </c>
      <c r="N57" s="15"/>
      <c r="O57" s="15"/>
      <c r="P57" s="15"/>
    </row>
    <row r="58" spans="1:16" x14ac:dyDescent="0.5">
      <c r="A58" s="76"/>
      <c r="B58" s="284" t="s">
        <v>3</v>
      </c>
      <c r="C58" s="377" t="s">
        <v>5</v>
      </c>
      <c r="D58" s="372" t="s">
        <v>3</v>
      </c>
      <c r="E58" s="369" t="s">
        <v>5</v>
      </c>
      <c r="F58" s="372" t="s">
        <v>3</v>
      </c>
      <c r="G58" s="369" t="s">
        <v>5</v>
      </c>
      <c r="H58" s="372" t="s">
        <v>3</v>
      </c>
      <c r="I58" s="369" t="s">
        <v>5</v>
      </c>
      <c r="J58" s="372" t="s">
        <v>3</v>
      </c>
      <c r="K58" s="369" t="s">
        <v>5</v>
      </c>
      <c r="L58" s="372" t="s">
        <v>3</v>
      </c>
      <c r="M58" s="380" t="s">
        <v>5</v>
      </c>
      <c r="N58" s="15"/>
      <c r="O58" s="15"/>
      <c r="P58" s="15"/>
    </row>
    <row r="59" spans="1:16" x14ac:dyDescent="0.5">
      <c r="A59" s="417" t="s">
        <v>1376</v>
      </c>
      <c r="B59" s="285"/>
      <c r="C59" s="418"/>
      <c r="D59" s="373"/>
      <c r="E59" s="370"/>
      <c r="F59" s="373"/>
      <c r="G59" s="370"/>
      <c r="H59" s="373"/>
      <c r="I59" s="370"/>
      <c r="J59" s="373"/>
      <c r="K59" s="370"/>
      <c r="L59" s="373"/>
      <c r="M59" s="370"/>
      <c r="N59" s="15"/>
      <c r="O59" s="15"/>
      <c r="P59" s="15"/>
    </row>
    <row r="60" spans="1:16" x14ac:dyDescent="0.5">
      <c r="A60" s="80" t="s">
        <v>1639</v>
      </c>
      <c r="B60" s="285">
        <v>10</v>
      </c>
      <c r="C60" s="418">
        <v>1510000</v>
      </c>
      <c r="D60" s="373">
        <v>8</v>
      </c>
      <c r="E60" s="370">
        <v>1260000</v>
      </c>
      <c r="F60" s="373">
        <v>8</v>
      </c>
      <c r="G60" s="370">
        <v>1260000</v>
      </c>
      <c r="H60" s="373">
        <v>8</v>
      </c>
      <c r="I60" s="370">
        <v>1260000</v>
      </c>
      <c r="J60" s="373">
        <v>8</v>
      </c>
      <c r="K60" s="370">
        <v>1260000</v>
      </c>
      <c r="L60" s="373">
        <f>B60+D60+F60+H60+J60</f>
        <v>42</v>
      </c>
      <c r="M60" s="370">
        <v>5290000</v>
      </c>
      <c r="N60" s="15"/>
      <c r="O60" s="15"/>
      <c r="P60" s="15"/>
    </row>
    <row r="61" spans="1:16" x14ac:dyDescent="0.5">
      <c r="A61" s="80" t="s">
        <v>1587</v>
      </c>
      <c r="B61" s="285">
        <v>1</v>
      </c>
      <c r="C61" s="418">
        <v>100000</v>
      </c>
      <c r="D61" s="373">
        <v>1</v>
      </c>
      <c r="E61" s="370">
        <v>100000</v>
      </c>
      <c r="F61" s="373">
        <v>1</v>
      </c>
      <c r="G61" s="370">
        <v>100000</v>
      </c>
      <c r="H61" s="373">
        <v>1</v>
      </c>
      <c r="I61" s="370">
        <v>100000</v>
      </c>
      <c r="J61" s="373">
        <v>1</v>
      </c>
      <c r="K61" s="370">
        <v>100000</v>
      </c>
      <c r="L61" s="373">
        <f>B61+D61+F61+H61+J61</f>
        <v>5</v>
      </c>
      <c r="M61" s="370">
        <f>C61+E61+G61+I61+K61</f>
        <v>500000</v>
      </c>
      <c r="N61" s="15"/>
      <c r="O61" s="15"/>
      <c r="P61" s="15"/>
    </row>
    <row r="62" spans="1:16" x14ac:dyDescent="0.5">
      <c r="A62" s="80" t="s">
        <v>1588</v>
      </c>
      <c r="B62" s="285">
        <v>2</v>
      </c>
      <c r="C62" s="418">
        <v>65000</v>
      </c>
      <c r="D62" s="373">
        <v>2</v>
      </c>
      <c r="E62" s="418">
        <v>65000</v>
      </c>
      <c r="F62" s="373">
        <v>2</v>
      </c>
      <c r="G62" s="418">
        <v>65000</v>
      </c>
      <c r="H62" s="373">
        <v>2</v>
      </c>
      <c r="I62" s="418">
        <v>65000</v>
      </c>
      <c r="J62" s="373">
        <v>2</v>
      </c>
      <c r="K62" s="418">
        <v>65000</v>
      </c>
      <c r="L62" s="373">
        <f>B62+D62+F62+H62+J62</f>
        <v>10</v>
      </c>
      <c r="M62" s="370">
        <f>C62+E62+G62+K62</f>
        <v>260000</v>
      </c>
      <c r="N62" s="15"/>
      <c r="O62" s="15"/>
      <c r="P62" s="15"/>
    </row>
    <row r="63" spans="1:16" x14ac:dyDescent="0.5">
      <c r="A63" s="420" t="s">
        <v>101</v>
      </c>
      <c r="B63" s="415">
        <v>13</v>
      </c>
      <c r="C63" s="421">
        <f>50000+50000+30000+500000+40000+100000+10000+15000+50000+200000+300000+300000+10000</f>
        <v>1655000</v>
      </c>
      <c r="D63" s="424">
        <v>11</v>
      </c>
      <c r="E63" s="421">
        <f>50000+50000+30000+500000+40000+100000+10000+15000+300000+300000+10000</f>
        <v>1405000</v>
      </c>
      <c r="F63" s="424">
        <v>11</v>
      </c>
      <c r="G63" s="421">
        <f>50000+50000+30000+500000+40000+100000+10000+15000+300000+300000+10000</f>
        <v>1405000</v>
      </c>
      <c r="H63" s="424">
        <v>11</v>
      </c>
      <c r="I63" s="421">
        <f>50000+50000+30000+500000+40000+100000+10000+15000+300000+300000+10000</f>
        <v>1405000</v>
      </c>
      <c r="J63" s="424">
        <v>11</v>
      </c>
      <c r="K63" s="421">
        <f>50000+50000+30000+500000+40000+100000+10000+15000+300000+300000+10000</f>
        <v>1405000</v>
      </c>
      <c r="L63" s="424">
        <f>SUM(L60:L62)</f>
        <v>57</v>
      </c>
      <c r="M63" s="423">
        <f>SUM(M60:M62)</f>
        <v>6050000</v>
      </c>
      <c r="N63" s="15"/>
      <c r="O63" s="15"/>
      <c r="P63" s="15"/>
    </row>
    <row r="64" spans="1:16" ht="24" thickBot="1" x14ac:dyDescent="0.55000000000000004">
      <c r="A64" s="383" t="s">
        <v>1557</v>
      </c>
      <c r="B64" s="384">
        <f>B63+B45+B24+B19+B15+B12</f>
        <v>101</v>
      </c>
      <c r="C64" s="385">
        <f t="shared" ref="C64:K64" si="9">C63+C45+C24+C19+C15+C12</f>
        <v>39363800</v>
      </c>
      <c r="D64" s="386">
        <f t="shared" si="9"/>
        <v>97</v>
      </c>
      <c r="E64" s="385">
        <f t="shared" si="9"/>
        <v>37963800</v>
      </c>
      <c r="F64" s="386">
        <f t="shared" si="9"/>
        <v>98</v>
      </c>
      <c r="G64" s="385">
        <f t="shared" si="9"/>
        <v>39963800</v>
      </c>
      <c r="H64" s="386">
        <f t="shared" ref="H64:I64" si="10">H63+H45+H24+H19+H15+H12</f>
        <v>99</v>
      </c>
      <c r="I64" s="385">
        <f t="shared" si="10"/>
        <v>40063800</v>
      </c>
      <c r="J64" s="386">
        <f t="shared" si="9"/>
        <v>99</v>
      </c>
      <c r="K64" s="385">
        <f t="shared" si="9"/>
        <v>40063800</v>
      </c>
      <c r="L64" s="386">
        <f>L63+L45+L24+L19+L15+L12</f>
        <v>494</v>
      </c>
      <c r="M64" s="387">
        <f>M63+M45+M24+M19+M15+M12</f>
        <v>194834000</v>
      </c>
      <c r="N64" s="15"/>
      <c r="O64" s="15"/>
      <c r="P64" s="15"/>
    </row>
  </sheetData>
  <mergeCells count="27">
    <mergeCell ref="A3:M3"/>
    <mergeCell ref="A4:M4"/>
    <mergeCell ref="A5:M5"/>
    <mergeCell ref="B7:C7"/>
    <mergeCell ref="D7:E7"/>
    <mergeCell ref="F7:G7"/>
    <mergeCell ref="J7:K7"/>
    <mergeCell ref="L7:M7"/>
    <mergeCell ref="H7:I7"/>
    <mergeCell ref="A28:M28"/>
    <mergeCell ref="A29:M29"/>
    <mergeCell ref="A30:M30"/>
    <mergeCell ref="B32:C32"/>
    <mergeCell ref="D32:E32"/>
    <mergeCell ref="F32:G32"/>
    <mergeCell ref="J32:K32"/>
    <mergeCell ref="L32:M32"/>
    <mergeCell ref="H32:I32"/>
    <mergeCell ref="A52:M52"/>
    <mergeCell ref="A53:M53"/>
    <mergeCell ref="A54:M54"/>
    <mergeCell ref="B56:C56"/>
    <mergeCell ref="D56:E56"/>
    <mergeCell ref="F56:G56"/>
    <mergeCell ref="J56:K56"/>
    <mergeCell ref="L56:M56"/>
    <mergeCell ref="H56:I56"/>
  </mergeCells>
  <phoneticPr fontId="3" type="noConversion"/>
  <pageMargins left="0.26" right="0" top="0.54" bottom="0" header="0.51181102362204722" footer="0.31496062992125984"/>
  <pageSetup paperSize="9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1:N1"/>
  <sheetViews>
    <sheetView view="pageBreakPreview" zoomScaleNormal="100" zoomScaleSheetLayoutView="100" workbookViewId="0">
      <selection activeCell="E7" sqref="E7"/>
    </sheetView>
  </sheetViews>
  <sheetFormatPr defaultRowHeight="23.25" x14ac:dyDescent="0.5"/>
  <cols>
    <col min="1" max="10" width="9.140625" style="1"/>
    <col min="11" max="14" width="9.140625" style="187"/>
    <col min="15" max="16384" width="9.140625" style="1"/>
  </cols>
  <sheetData/>
  <phoneticPr fontId="3" type="noConversion"/>
  <printOptions horizontalCentered="1"/>
  <pageMargins left="3.937007874015748E-2" right="3.937007874015748E-2" top="0.35433070866141736" bottom="0.35433070866141736" header="0.31496062992125984" footer="0.31496062992125984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31"/>
  <sheetViews>
    <sheetView tabSelected="1" view="pageBreakPreview" topLeftCell="A990" zoomScaleNormal="100" zoomScaleSheetLayoutView="100" workbookViewId="0">
      <selection activeCell="A990" sqref="A990"/>
    </sheetView>
  </sheetViews>
  <sheetFormatPr defaultRowHeight="17.25" x14ac:dyDescent="0.3"/>
  <cols>
    <col min="1" max="1" width="3.140625" style="126" customWidth="1"/>
    <col min="2" max="2" width="22" style="134" customWidth="1"/>
    <col min="3" max="3" width="22.7109375" style="134" customWidth="1"/>
    <col min="4" max="4" width="20.7109375" style="134" customWidth="1"/>
    <col min="5" max="5" width="7.140625" style="315" customWidth="1"/>
    <col min="6" max="9" width="7" style="315" customWidth="1"/>
    <col min="10" max="10" width="13.140625" style="126" customWidth="1"/>
    <col min="11" max="11" width="20.42578125" style="134" customWidth="1"/>
    <col min="12" max="12" width="10.5703125" style="126" customWidth="1"/>
    <col min="13" max="13" width="2.5703125" style="134" customWidth="1"/>
    <col min="14" max="16384" width="9.140625" style="134"/>
  </cols>
  <sheetData>
    <row r="1" spans="1:25" s="89" customFormat="1" x14ac:dyDescent="0.3">
      <c r="A1" s="128"/>
      <c r="B1" s="128"/>
      <c r="C1" s="128"/>
      <c r="D1" s="128"/>
      <c r="E1" s="291"/>
      <c r="F1" s="291"/>
      <c r="G1" s="291"/>
      <c r="H1" s="291"/>
      <c r="I1" s="291"/>
      <c r="J1" s="128"/>
      <c r="K1" s="129" t="s">
        <v>96</v>
      </c>
      <c r="L1" s="245">
        <v>41</v>
      </c>
      <c r="M1" s="128"/>
      <c r="N1" s="128"/>
      <c r="O1" s="128"/>
      <c r="P1" s="128"/>
      <c r="Q1" s="128"/>
      <c r="R1" s="128"/>
      <c r="S1" s="128"/>
      <c r="T1" s="128"/>
      <c r="U1" s="128" t="s">
        <v>96</v>
      </c>
    </row>
    <row r="2" spans="1:25" s="89" customFormat="1" x14ac:dyDescent="0.3">
      <c r="A2" s="635"/>
      <c r="B2" s="635"/>
      <c r="C2" s="635"/>
      <c r="D2" s="635"/>
      <c r="E2" s="635"/>
      <c r="F2" s="635"/>
      <c r="G2" s="635"/>
      <c r="H2" s="635"/>
      <c r="I2" s="635"/>
      <c r="J2" s="635"/>
      <c r="K2" s="635"/>
      <c r="L2" s="635"/>
      <c r="M2" s="635"/>
      <c r="N2" s="635"/>
      <c r="O2" s="635"/>
      <c r="P2" s="635"/>
      <c r="Q2" s="635"/>
      <c r="R2" s="635"/>
      <c r="S2" s="635"/>
      <c r="T2" s="635"/>
      <c r="U2" s="635"/>
    </row>
    <row r="3" spans="1:25" s="89" customFormat="1" ht="18.75" x14ac:dyDescent="0.3">
      <c r="A3" s="624" t="s">
        <v>6</v>
      </c>
      <c r="B3" s="624"/>
      <c r="C3" s="624"/>
      <c r="D3" s="624"/>
      <c r="E3" s="624"/>
      <c r="F3" s="624"/>
      <c r="G3" s="624"/>
      <c r="H3" s="624"/>
      <c r="I3" s="624"/>
      <c r="J3" s="624"/>
      <c r="K3" s="624"/>
      <c r="L3" s="624"/>
      <c r="M3" s="130"/>
      <c r="N3" s="130"/>
      <c r="O3" s="130"/>
      <c r="P3" s="130"/>
      <c r="Q3" s="130"/>
      <c r="R3" s="130"/>
      <c r="S3" s="130"/>
      <c r="T3" s="130"/>
      <c r="U3" s="130"/>
      <c r="W3" s="89" t="s">
        <v>28</v>
      </c>
      <c r="Y3" s="89" t="s">
        <v>28</v>
      </c>
    </row>
    <row r="4" spans="1:25" s="89" customFormat="1" ht="18.75" x14ac:dyDescent="0.3">
      <c r="A4" s="624" t="s">
        <v>1668</v>
      </c>
      <c r="B4" s="624"/>
      <c r="C4" s="624"/>
      <c r="D4" s="624"/>
      <c r="E4" s="624"/>
      <c r="F4" s="624"/>
      <c r="G4" s="624"/>
      <c r="H4" s="624"/>
      <c r="I4" s="624"/>
      <c r="J4" s="624"/>
      <c r="K4" s="624"/>
      <c r="L4" s="624"/>
      <c r="M4" s="130"/>
      <c r="N4" s="130"/>
      <c r="O4" s="130"/>
      <c r="P4" s="130"/>
      <c r="Q4" s="130"/>
      <c r="R4" s="130"/>
      <c r="S4" s="130"/>
      <c r="T4" s="130"/>
      <c r="U4" s="130"/>
    </row>
    <row r="5" spans="1:25" s="89" customFormat="1" ht="18.75" x14ac:dyDescent="0.3">
      <c r="A5" s="624" t="s">
        <v>229</v>
      </c>
      <c r="B5" s="624"/>
      <c r="C5" s="624"/>
      <c r="D5" s="624"/>
      <c r="E5" s="624"/>
      <c r="F5" s="624"/>
      <c r="G5" s="624"/>
      <c r="H5" s="624"/>
      <c r="I5" s="624"/>
      <c r="J5" s="624"/>
      <c r="K5" s="624"/>
      <c r="L5" s="624"/>
      <c r="M5" s="130"/>
      <c r="N5" s="130"/>
      <c r="O5" s="130"/>
      <c r="P5" s="130"/>
      <c r="Q5" s="130"/>
      <c r="R5" s="130"/>
      <c r="S5" s="130"/>
      <c r="T5" s="130"/>
      <c r="U5" s="130"/>
      <c r="X5" s="89" t="s">
        <v>28</v>
      </c>
    </row>
    <row r="6" spans="1:25" s="17" customFormat="1" ht="18.75" x14ac:dyDescent="0.3">
      <c r="A6" s="17" t="s">
        <v>294</v>
      </c>
      <c r="D6" s="104"/>
      <c r="E6" s="292"/>
      <c r="F6" s="292"/>
      <c r="G6" s="292"/>
      <c r="H6" s="292"/>
      <c r="I6" s="292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</row>
    <row r="7" spans="1:25" s="17" customFormat="1" ht="18.75" x14ac:dyDescent="0.3">
      <c r="A7" s="626" t="s">
        <v>1310</v>
      </c>
      <c r="B7" s="626"/>
      <c r="C7" s="626"/>
      <c r="D7" s="626"/>
      <c r="E7" s="626"/>
      <c r="F7" s="626"/>
      <c r="G7" s="626"/>
      <c r="H7" s="626"/>
      <c r="I7" s="626"/>
      <c r="J7" s="626"/>
      <c r="K7" s="626"/>
      <c r="L7" s="626"/>
      <c r="M7" s="626"/>
      <c r="N7" s="626"/>
      <c r="O7" s="626"/>
      <c r="P7" s="626"/>
      <c r="Q7" s="626"/>
      <c r="R7" s="626"/>
      <c r="S7" s="626"/>
      <c r="T7" s="626"/>
      <c r="U7" s="626"/>
    </row>
    <row r="8" spans="1:25" s="17" customFormat="1" ht="18.75" x14ac:dyDescent="0.3">
      <c r="B8" s="17" t="s">
        <v>1558</v>
      </c>
      <c r="E8" s="293"/>
      <c r="F8" s="293"/>
      <c r="G8" s="293"/>
      <c r="H8" s="293"/>
      <c r="I8" s="293"/>
      <c r="X8" s="17" t="s">
        <v>28</v>
      </c>
    </row>
    <row r="9" spans="1:25" s="131" customFormat="1" x14ac:dyDescent="0.3">
      <c r="A9" s="625" t="s">
        <v>8</v>
      </c>
      <c r="B9" s="625" t="s">
        <v>3</v>
      </c>
      <c r="C9" s="625" t="s">
        <v>9</v>
      </c>
      <c r="D9" s="625" t="s">
        <v>10</v>
      </c>
      <c r="E9" s="627" t="s">
        <v>297</v>
      </c>
      <c r="F9" s="627"/>
      <c r="G9" s="628"/>
      <c r="H9" s="628"/>
      <c r="I9" s="628"/>
      <c r="J9" s="127" t="s">
        <v>44</v>
      </c>
      <c r="K9" s="630" t="s">
        <v>298</v>
      </c>
      <c r="L9" s="464" t="s">
        <v>160</v>
      </c>
    </row>
    <row r="10" spans="1:25" s="131" customFormat="1" x14ac:dyDescent="0.3">
      <c r="A10" s="625"/>
      <c r="B10" s="625"/>
      <c r="C10" s="625"/>
      <c r="D10" s="625"/>
      <c r="E10" s="294">
        <v>2561</v>
      </c>
      <c r="F10" s="295">
        <v>2562</v>
      </c>
      <c r="G10" s="440">
        <v>2563</v>
      </c>
      <c r="H10" s="441">
        <v>2564</v>
      </c>
      <c r="I10" s="440">
        <v>2565</v>
      </c>
      <c r="J10" s="122" t="s">
        <v>36</v>
      </c>
      <c r="K10" s="630"/>
      <c r="L10" s="252" t="s">
        <v>299</v>
      </c>
    </row>
    <row r="11" spans="1:25" x14ac:dyDescent="0.3">
      <c r="A11" s="132">
        <v>1</v>
      </c>
      <c r="B11" s="106" t="s">
        <v>1394</v>
      </c>
      <c r="C11" s="133" t="s">
        <v>121</v>
      </c>
      <c r="D11" s="180" t="s">
        <v>300</v>
      </c>
      <c r="E11" s="256">
        <v>1500000</v>
      </c>
      <c r="F11" s="568">
        <v>1500000</v>
      </c>
      <c r="G11" s="568">
        <v>1500000</v>
      </c>
      <c r="H11" s="569">
        <v>1500000</v>
      </c>
      <c r="I11" s="570">
        <v>1500000</v>
      </c>
      <c r="J11" s="116" t="s">
        <v>301</v>
      </c>
      <c r="K11" s="106" t="s">
        <v>302</v>
      </c>
      <c r="L11" s="464" t="s">
        <v>303</v>
      </c>
    </row>
    <row r="12" spans="1:25" x14ac:dyDescent="0.3">
      <c r="A12" s="123"/>
      <c r="B12" s="107" t="s">
        <v>304</v>
      </c>
      <c r="C12" s="108" t="s">
        <v>305</v>
      </c>
      <c r="D12" s="302" t="s">
        <v>1506</v>
      </c>
      <c r="E12" s="298"/>
      <c r="F12" s="571"/>
      <c r="G12" s="571"/>
      <c r="H12" s="572"/>
      <c r="I12" s="573"/>
      <c r="J12" s="120" t="s">
        <v>31</v>
      </c>
      <c r="K12" s="107" t="s">
        <v>306</v>
      </c>
      <c r="L12" s="173" t="s">
        <v>227</v>
      </c>
    </row>
    <row r="13" spans="1:25" x14ac:dyDescent="0.3">
      <c r="A13" s="123"/>
      <c r="B13" s="107" t="s">
        <v>307</v>
      </c>
      <c r="C13" s="108" t="s">
        <v>308</v>
      </c>
      <c r="D13" s="167" t="s">
        <v>309</v>
      </c>
      <c r="E13" s="301"/>
      <c r="F13" s="574"/>
      <c r="G13" s="574"/>
      <c r="H13" s="575"/>
      <c r="I13" s="576"/>
      <c r="J13" s="120" t="s">
        <v>310</v>
      </c>
      <c r="K13" s="107" t="s">
        <v>311</v>
      </c>
      <c r="L13" s="173"/>
    </row>
    <row r="14" spans="1:25" x14ac:dyDescent="0.3">
      <c r="A14" s="123"/>
      <c r="B14" s="107" t="s">
        <v>312</v>
      </c>
      <c r="C14" s="108" t="s">
        <v>313</v>
      </c>
      <c r="D14" s="167" t="s">
        <v>1507</v>
      </c>
      <c r="E14" s="217"/>
      <c r="F14" s="577"/>
      <c r="G14" s="577"/>
      <c r="H14" s="534"/>
      <c r="I14" s="578"/>
      <c r="J14" s="120" t="s">
        <v>42</v>
      </c>
      <c r="K14" s="107" t="s">
        <v>314</v>
      </c>
      <c r="L14" s="173"/>
    </row>
    <row r="15" spans="1:25" x14ac:dyDescent="0.3">
      <c r="A15" s="135"/>
      <c r="B15" s="115" t="s">
        <v>99</v>
      </c>
      <c r="C15" s="114"/>
      <c r="D15" s="168"/>
      <c r="E15" s="303"/>
      <c r="F15" s="579"/>
      <c r="G15" s="579"/>
      <c r="H15" s="580"/>
      <c r="I15" s="581"/>
      <c r="J15" s="122"/>
      <c r="K15" s="115"/>
      <c r="L15" s="252"/>
    </row>
    <row r="16" spans="1:25" x14ac:dyDescent="0.3">
      <c r="A16" s="132">
        <v>2</v>
      </c>
      <c r="B16" s="106" t="s">
        <v>1394</v>
      </c>
      <c r="C16" s="108" t="s">
        <v>121</v>
      </c>
      <c r="D16" s="456" t="s">
        <v>315</v>
      </c>
      <c r="E16" s="305">
        <v>1000000</v>
      </c>
      <c r="F16" s="525">
        <v>1000000</v>
      </c>
      <c r="G16" s="525">
        <v>1000000</v>
      </c>
      <c r="H16" s="519">
        <v>1000000</v>
      </c>
      <c r="I16" s="582">
        <v>1000000</v>
      </c>
      <c r="J16" s="116" t="s">
        <v>301</v>
      </c>
      <c r="K16" s="106" t="s">
        <v>316</v>
      </c>
      <c r="L16" s="464" t="s">
        <v>303</v>
      </c>
    </row>
    <row r="17" spans="1:25" x14ac:dyDescent="0.3">
      <c r="A17" s="123"/>
      <c r="B17" s="182" t="s">
        <v>317</v>
      </c>
      <c r="C17" s="134" t="s">
        <v>318</v>
      </c>
      <c r="D17" s="302" t="s">
        <v>319</v>
      </c>
      <c r="E17" s="298"/>
      <c r="F17" s="571"/>
      <c r="G17" s="571"/>
      <c r="H17" s="572"/>
      <c r="I17" s="573"/>
      <c r="J17" s="120" t="s">
        <v>31</v>
      </c>
      <c r="K17" s="182" t="s">
        <v>296</v>
      </c>
      <c r="L17" s="173" t="s">
        <v>227</v>
      </c>
    </row>
    <row r="18" spans="1:25" x14ac:dyDescent="0.3">
      <c r="A18" s="123"/>
      <c r="B18" s="107" t="s">
        <v>320</v>
      </c>
      <c r="C18" s="108" t="s">
        <v>321</v>
      </c>
      <c r="D18" s="302" t="s">
        <v>322</v>
      </c>
      <c r="E18" s="217"/>
      <c r="F18" s="577"/>
      <c r="G18" s="577"/>
      <c r="H18" s="534"/>
      <c r="I18" s="578"/>
      <c r="J18" s="120" t="s">
        <v>310</v>
      </c>
      <c r="K18" s="107" t="s">
        <v>323</v>
      </c>
      <c r="L18" s="173"/>
    </row>
    <row r="19" spans="1:25" x14ac:dyDescent="0.3">
      <c r="A19" s="123"/>
      <c r="B19" s="136" t="s">
        <v>324</v>
      </c>
      <c r="C19" s="107" t="s">
        <v>325</v>
      </c>
      <c r="D19" s="166" t="s">
        <v>326</v>
      </c>
      <c r="E19" s="302"/>
      <c r="F19" s="578"/>
      <c r="G19" s="534"/>
      <c r="H19" s="583"/>
      <c r="I19" s="578"/>
      <c r="J19" s="120" t="s">
        <v>42</v>
      </c>
      <c r="K19" s="167" t="s">
        <v>313</v>
      </c>
      <c r="L19" s="174"/>
    </row>
    <row r="20" spans="1:25" x14ac:dyDescent="0.3">
      <c r="A20" s="135"/>
      <c r="B20" s="115" t="s">
        <v>99</v>
      </c>
      <c r="C20" s="114"/>
      <c r="D20" s="168"/>
      <c r="E20" s="303"/>
      <c r="F20" s="579"/>
      <c r="G20" s="579"/>
      <c r="H20" s="580"/>
      <c r="I20" s="581"/>
      <c r="J20" s="122"/>
      <c r="K20" s="115"/>
      <c r="L20" s="362"/>
    </row>
    <row r="21" spans="1:25" ht="21.75" customHeight="1" x14ac:dyDescent="0.3">
      <c r="A21" s="132">
        <v>3</v>
      </c>
      <c r="B21" s="106" t="s">
        <v>1395</v>
      </c>
      <c r="C21" s="133" t="s">
        <v>121</v>
      </c>
      <c r="D21" s="180" t="s">
        <v>327</v>
      </c>
      <c r="E21" s="256">
        <v>1500000</v>
      </c>
      <c r="F21" s="568">
        <v>1500000</v>
      </c>
      <c r="G21" s="568">
        <v>1500000</v>
      </c>
      <c r="H21" s="569">
        <v>1500000</v>
      </c>
      <c r="I21" s="570">
        <v>1500000</v>
      </c>
      <c r="J21" s="116" t="s">
        <v>301</v>
      </c>
      <c r="K21" s="106" t="s">
        <v>316</v>
      </c>
      <c r="L21" s="464" t="s">
        <v>303</v>
      </c>
    </row>
    <row r="22" spans="1:25" ht="18.75" customHeight="1" x14ac:dyDescent="0.3">
      <c r="A22" s="123"/>
      <c r="B22" s="107" t="s">
        <v>328</v>
      </c>
      <c r="C22" s="108" t="s">
        <v>318</v>
      </c>
      <c r="D22" s="167" t="s">
        <v>329</v>
      </c>
      <c r="E22" s="298"/>
      <c r="F22" s="571"/>
      <c r="G22" s="571"/>
      <c r="H22" s="572"/>
      <c r="I22" s="573"/>
      <c r="J22" s="120" t="s">
        <v>31</v>
      </c>
      <c r="K22" s="107" t="s">
        <v>330</v>
      </c>
      <c r="L22" s="173" t="s">
        <v>227</v>
      </c>
      <c r="M22" s="137"/>
    </row>
    <row r="23" spans="1:25" x14ac:dyDescent="0.3">
      <c r="A23" s="123"/>
      <c r="B23" s="107" t="s">
        <v>331</v>
      </c>
      <c r="C23" s="108" t="s">
        <v>321</v>
      </c>
      <c r="D23" s="167" t="s">
        <v>332</v>
      </c>
      <c r="E23" s="217"/>
      <c r="F23" s="577"/>
      <c r="G23" s="577"/>
      <c r="H23" s="534"/>
      <c r="I23" s="578"/>
      <c r="J23" s="120" t="s">
        <v>310</v>
      </c>
      <c r="K23" s="107" t="s">
        <v>333</v>
      </c>
      <c r="L23" s="173"/>
    </row>
    <row r="24" spans="1:25" x14ac:dyDescent="0.3">
      <c r="A24" s="123"/>
      <c r="B24" s="107" t="s">
        <v>334</v>
      </c>
      <c r="C24" s="108" t="s">
        <v>325</v>
      </c>
      <c r="D24" s="167" t="s">
        <v>335</v>
      </c>
      <c r="E24" s="217"/>
      <c r="F24" s="577"/>
      <c r="G24" s="577"/>
      <c r="H24" s="534"/>
      <c r="I24" s="578"/>
      <c r="J24" s="120" t="s">
        <v>42</v>
      </c>
      <c r="K24" s="107" t="s">
        <v>336</v>
      </c>
      <c r="L24" s="120"/>
    </row>
    <row r="25" spans="1:25" ht="22.5" customHeight="1" x14ac:dyDescent="0.3">
      <c r="A25" s="135"/>
      <c r="B25" s="115" t="s">
        <v>99</v>
      </c>
      <c r="C25" s="115"/>
      <c r="D25" s="115"/>
      <c r="E25" s="303"/>
      <c r="F25" s="579"/>
      <c r="G25" s="579"/>
      <c r="H25" s="580"/>
      <c r="I25" s="581"/>
      <c r="J25" s="122"/>
      <c r="K25" s="115" t="s">
        <v>337</v>
      </c>
      <c r="L25" s="122"/>
      <c r="M25" s="138"/>
    </row>
    <row r="26" spans="1:25" ht="18.75" customHeight="1" x14ac:dyDescent="0.3">
      <c r="A26" s="139"/>
      <c r="B26" s="108"/>
      <c r="C26" s="108"/>
      <c r="D26" s="108"/>
      <c r="E26" s="217"/>
      <c r="F26" s="217"/>
      <c r="G26" s="217"/>
      <c r="H26" s="217"/>
      <c r="I26" s="217"/>
      <c r="J26" s="139"/>
      <c r="K26" s="108"/>
      <c r="L26" s="139"/>
      <c r="M26" s="138"/>
    </row>
    <row r="27" spans="1:25" ht="18.75" customHeight="1" x14ac:dyDescent="0.3">
      <c r="A27" s="139"/>
      <c r="B27" s="108"/>
      <c r="C27" s="108"/>
      <c r="D27" s="108"/>
      <c r="E27" s="217"/>
      <c r="F27" s="217"/>
      <c r="G27" s="217"/>
      <c r="H27" s="217"/>
      <c r="I27" s="217"/>
      <c r="J27" s="139"/>
      <c r="K27" s="108"/>
      <c r="L27" s="139"/>
      <c r="M27" s="138"/>
    </row>
    <row r="28" spans="1:25" ht="18.75" customHeight="1" x14ac:dyDescent="0.3">
      <c r="A28" s="241"/>
      <c r="B28" s="108"/>
      <c r="C28" s="108"/>
      <c r="D28" s="108" t="s">
        <v>28</v>
      </c>
      <c r="E28" s="217"/>
      <c r="F28" s="217"/>
      <c r="G28" s="217"/>
      <c r="H28" s="217"/>
      <c r="I28" s="217"/>
      <c r="J28" s="241"/>
      <c r="K28" s="108"/>
      <c r="L28" s="241"/>
      <c r="M28" s="138"/>
    </row>
    <row r="29" spans="1:25" ht="18.75" customHeight="1" x14ac:dyDescent="0.3">
      <c r="A29" s="241"/>
      <c r="B29" s="108"/>
      <c r="C29" s="108"/>
      <c r="D29" s="108"/>
      <c r="E29" s="217"/>
      <c r="F29" s="217"/>
      <c r="G29" s="217"/>
      <c r="H29" s="217"/>
      <c r="I29" s="217"/>
      <c r="J29" s="241"/>
      <c r="K29" s="108"/>
      <c r="L29" s="241"/>
      <c r="M29" s="138"/>
    </row>
    <row r="30" spans="1:25" ht="18.75" customHeight="1" x14ac:dyDescent="0.3">
      <c r="A30" s="139"/>
      <c r="B30" s="108"/>
      <c r="C30" s="108"/>
      <c r="D30" s="108"/>
      <c r="E30" s="217"/>
      <c r="F30" s="217"/>
      <c r="G30" s="217"/>
      <c r="H30" s="217"/>
      <c r="I30" s="217"/>
      <c r="J30" s="139"/>
      <c r="K30" s="129" t="s">
        <v>96</v>
      </c>
      <c r="L30" s="139">
        <v>42</v>
      </c>
      <c r="M30" s="138"/>
    </row>
    <row r="31" spans="1:25" s="17" customFormat="1" ht="18.75" x14ac:dyDescent="0.3">
      <c r="A31" s="624" t="s">
        <v>6</v>
      </c>
      <c r="B31" s="624"/>
      <c r="C31" s="624"/>
      <c r="D31" s="624"/>
      <c r="E31" s="624"/>
      <c r="F31" s="624"/>
      <c r="G31" s="624"/>
      <c r="H31" s="624"/>
      <c r="I31" s="624"/>
      <c r="J31" s="624"/>
      <c r="K31" s="624"/>
      <c r="L31" s="624"/>
      <c r="M31" s="62"/>
      <c r="N31" s="62"/>
      <c r="O31" s="62"/>
      <c r="P31" s="62"/>
      <c r="Q31" s="62"/>
      <c r="R31" s="62"/>
      <c r="S31" s="62"/>
      <c r="T31" s="62"/>
      <c r="U31" s="62"/>
      <c r="W31" s="17" t="s">
        <v>28</v>
      </c>
      <c r="Y31" s="17" t="s">
        <v>28</v>
      </c>
    </row>
    <row r="32" spans="1:25" s="17" customFormat="1" ht="18.75" x14ac:dyDescent="0.3">
      <c r="A32" s="624" t="s">
        <v>1668</v>
      </c>
      <c r="B32" s="624"/>
      <c r="C32" s="624"/>
      <c r="D32" s="624"/>
      <c r="E32" s="624"/>
      <c r="F32" s="624"/>
      <c r="G32" s="624"/>
      <c r="H32" s="624"/>
      <c r="I32" s="624"/>
      <c r="J32" s="624"/>
      <c r="K32" s="624"/>
      <c r="L32" s="624"/>
      <c r="M32" s="62"/>
      <c r="N32" s="62"/>
      <c r="O32" s="62"/>
      <c r="P32" s="62"/>
      <c r="Q32" s="62"/>
      <c r="R32" s="62"/>
      <c r="S32" s="62"/>
      <c r="T32" s="62"/>
      <c r="U32" s="62"/>
    </row>
    <row r="33" spans="1:24" s="17" customFormat="1" ht="18.75" x14ac:dyDescent="0.3">
      <c r="A33" s="624" t="s">
        <v>229</v>
      </c>
      <c r="B33" s="624"/>
      <c r="C33" s="624"/>
      <c r="D33" s="624"/>
      <c r="E33" s="624"/>
      <c r="F33" s="624"/>
      <c r="G33" s="624"/>
      <c r="H33" s="624"/>
      <c r="I33" s="624"/>
      <c r="J33" s="624"/>
      <c r="K33" s="624"/>
      <c r="L33" s="624"/>
      <c r="M33" s="62"/>
      <c r="N33" s="62"/>
      <c r="O33" s="62"/>
      <c r="P33" s="62"/>
      <c r="Q33" s="62"/>
      <c r="R33" s="62"/>
      <c r="S33" s="62"/>
      <c r="T33" s="62"/>
      <c r="U33" s="62"/>
      <c r="X33" s="17" t="s">
        <v>28</v>
      </c>
    </row>
    <row r="34" spans="1:24" s="17" customFormat="1" ht="18.75" x14ac:dyDescent="0.3">
      <c r="A34" s="17" t="s">
        <v>294</v>
      </c>
      <c r="D34" s="104"/>
      <c r="E34" s="292"/>
      <c r="F34" s="292"/>
      <c r="G34" s="292"/>
      <c r="H34" s="292"/>
      <c r="I34" s="292"/>
      <c r="J34" s="104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</row>
    <row r="35" spans="1:24" s="17" customFormat="1" ht="18.75" x14ac:dyDescent="0.3">
      <c r="A35" s="626" t="s">
        <v>292</v>
      </c>
      <c r="B35" s="626"/>
      <c r="C35" s="626"/>
      <c r="D35" s="626"/>
      <c r="E35" s="626"/>
      <c r="F35" s="626"/>
      <c r="G35" s="626"/>
      <c r="H35" s="626"/>
      <c r="I35" s="626"/>
      <c r="J35" s="626"/>
      <c r="K35" s="626"/>
      <c r="L35" s="626"/>
      <c r="M35" s="626"/>
      <c r="N35" s="626"/>
      <c r="O35" s="626"/>
      <c r="P35" s="626"/>
      <c r="Q35" s="626"/>
      <c r="R35" s="626"/>
      <c r="S35" s="626"/>
      <c r="T35" s="626"/>
      <c r="U35" s="626"/>
    </row>
    <row r="36" spans="1:24" s="17" customFormat="1" ht="18.75" x14ac:dyDescent="0.3">
      <c r="B36" s="17" t="s">
        <v>107</v>
      </c>
      <c r="E36" s="293"/>
      <c r="F36" s="293"/>
      <c r="G36" s="293"/>
      <c r="H36" s="293"/>
      <c r="I36" s="293"/>
      <c r="X36" s="17" t="s">
        <v>28</v>
      </c>
    </row>
    <row r="37" spans="1:24" x14ac:dyDescent="0.3">
      <c r="A37" s="631" t="s">
        <v>8</v>
      </c>
      <c r="B37" s="631" t="s">
        <v>3</v>
      </c>
      <c r="C37" s="631" t="s">
        <v>9</v>
      </c>
      <c r="D37" s="631" t="s">
        <v>10</v>
      </c>
      <c r="E37" s="628" t="s">
        <v>297</v>
      </c>
      <c r="F37" s="633"/>
      <c r="G37" s="633"/>
      <c r="H37" s="633"/>
      <c r="I37" s="636"/>
      <c r="J37" s="127" t="s">
        <v>44</v>
      </c>
      <c r="K37" s="631" t="s">
        <v>298</v>
      </c>
      <c r="L37" s="464" t="s">
        <v>160</v>
      </c>
    </row>
    <row r="38" spans="1:24" x14ac:dyDescent="0.3">
      <c r="A38" s="632"/>
      <c r="B38" s="632"/>
      <c r="C38" s="632"/>
      <c r="D38" s="632"/>
      <c r="E38" s="294">
        <v>2561</v>
      </c>
      <c r="F38" s="295">
        <v>2562</v>
      </c>
      <c r="G38" s="440">
        <v>2563</v>
      </c>
      <c r="H38" s="441">
        <v>2564</v>
      </c>
      <c r="I38" s="440">
        <v>2565</v>
      </c>
      <c r="J38" s="122" t="s">
        <v>36</v>
      </c>
      <c r="K38" s="632"/>
      <c r="L38" s="252" t="s">
        <v>299</v>
      </c>
    </row>
    <row r="39" spans="1:24" x14ac:dyDescent="0.3">
      <c r="A39" s="127">
        <v>4</v>
      </c>
      <c r="B39" s="106" t="s">
        <v>1394</v>
      </c>
      <c r="C39" s="133" t="s">
        <v>338</v>
      </c>
      <c r="D39" s="181" t="s">
        <v>339</v>
      </c>
      <c r="E39" s="256">
        <v>1500000</v>
      </c>
      <c r="F39" s="569">
        <v>1500000</v>
      </c>
      <c r="G39" s="570">
        <v>1500000</v>
      </c>
      <c r="H39" s="569">
        <v>1500000</v>
      </c>
      <c r="I39" s="570">
        <v>1500000</v>
      </c>
      <c r="J39" s="116" t="s">
        <v>301</v>
      </c>
      <c r="K39" s="106" t="s">
        <v>340</v>
      </c>
      <c r="L39" s="464" t="s">
        <v>303</v>
      </c>
    </row>
    <row r="40" spans="1:24" x14ac:dyDescent="0.3">
      <c r="A40" s="120"/>
      <c r="B40" s="107" t="s">
        <v>341</v>
      </c>
      <c r="C40" s="108" t="s">
        <v>296</v>
      </c>
      <c r="D40" s="302" t="s">
        <v>342</v>
      </c>
      <c r="E40" s="298"/>
      <c r="F40" s="572"/>
      <c r="G40" s="573"/>
      <c r="H40" s="572"/>
      <c r="I40" s="573"/>
      <c r="J40" s="120" t="s">
        <v>31</v>
      </c>
      <c r="K40" s="107" t="s">
        <v>343</v>
      </c>
      <c r="L40" s="173" t="s">
        <v>227</v>
      </c>
    </row>
    <row r="41" spans="1:24" x14ac:dyDescent="0.3">
      <c r="A41" s="120"/>
      <c r="B41" s="107" t="s">
        <v>344</v>
      </c>
      <c r="C41" s="108" t="s">
        <v>345</v>
      </c>
      <c r="D41" s="167" t="s">
        <v>346</v>
      </c>
      <c r="E41" s="217"/>
      <c r="F41" s="534"/>
      <c r="G41" s="578"/>
      <c r="H41" s="534"/>
      <c r="I41" s="578"/>
      <c r="J41" s="120" t="s">
        <v>310</v>
      </c>
      <c r="K41" s="107" t="s">
        <v>336</v>
      </c>
      <c r="L41" s="173"/>
    </row>
    <row r="42" spans="1:24" x14ac:dyDescent="0.3">
      <c r="A42" s="120"/>
      <c r="B42" s="107" t="s">
        <v>99</v>
      </c>
      <c r="C42" s="108" t="s">
        <v>347</v>
      </c>
      <c r="D42" s="182" t="s">
        <v>348</v>
      </c>
      <c r="E42" s="217"/>
      <c r="F42" s="534"/>
      <c r="G42" s="578"/>
      <c r="H42" s="534"/>
      <c r="I42" s="578"/>
      <c r="J42" s="120" t="s">
        <v>42</v>
      </c>
      <c r="K42" s="107" t="s">
        <v>337</v>
      </c>
      <c r="L42" s="173"/>
    </row>
    <row r="43" spans="1:24" ht="8.25" customHeight="1" x14ac:dyDescent="0.3">
      <c r="A43" s="122"/>
      <c r="B43" s="115"/>
      <c r="C43" s="114"/>
      <c r="D43" s="115"/>
      <c r="E43" s="303"/>
      <c r="F43" s="580"/>
      <c r="G43" s="581"/>
      <c r="H43" s="580"/>
      <c r="I43" s="581"/>
      <c r="J43" s="122"/>
      <c r="K43" s="115"/>
      <c r="L43" s="252"/>
      <c r="M43" s="138"/>
    </row>
    <row r="44" spans="1:24" ht="24" customHeight="1" x14ac:dyDescent="0.3">
      <c r="A44" s="120">
        <v>5</v>
      </c>
      <c r="B44" s="106" t="s">
        <v>1396</v>
      </c>
      <c r="C44" s="142" t="s">
        <v>349</v>
      </c>
      <c r="D44" s="106" t="s">
        <v>350</v>
      </c>
      <c r="E44" s="256">
        <v>2000000</v>
      </c>
      <c r="F44" s="569">
        <v>2000000</v>
      </c>
      <c r="G44" s="570">
        <v>2000000</v>
      </c>
      <c r="H44" s="569">
        <v>2000000</v>
      </c>
      <c r="I44" s="570">
        <v>2000000</v>
      </c>
      <c r="J44" s="116" t="s">
        <v>351</v>
      </c>
      <c r="K44" s="106" t="s">
        <v>352</v>
      </c>
      <c r="L44" s="464" t="s">
        <v>303</v>
      </c>
    </row>
    <row r="45" spans="1:24" x14ac:dyDescent="0.3">
      <c r="A45" s="120"/>
      <c r="B45" s="107" t="s">
        <v>1333</v>
      </c>
      <c r="C45" s="107" t="s">
        <v>353</v>
      </c>
      <c r="D45" s="113" t="s">
        <v>354</v>
      </c>
      <c r="E45" s="298"/>
      <c r="F45" s="572"/>
      <c r="G45" s="573"/>
      <c r="H45" s="572"/>
      <c r="I45" s="573"/>
      <c r="J45" s="120" t="s">
        <v>355</v>
      </c>
      <c r="K45" s="107" t="s">
        <v>356</v>
      </c>
      <c r="L45" s="173" t="s">
        <v>227</v>
      </c>
    </row>
    <row r="46" spans="1:24" x14ac:dyDescent="0.3">
      <c r="A46" s="120"/>
      <c r="B46" s="107" t="s">
        <v>1540</v>
      </c>
      <c r="C46" s="107" t="s">
        <v>357</v>
      </c>
      <c r="D46" s="113" t="s">
        <v>358</v>
      </c>
      <c r="E46" s="217"/>
      <c r="F46" s="534"/>
      <c r="G46" s="578"/>
      <c r="H46" s="534"/>
      <c r="I46" s="578"/>
      <c r="J46" s="120"/>
      <c r="K46" s="107" t="s">
        <v>359</v>
      </c>
      <c r="L46" s="173"/>
    </row>
    <row r="47" spans="1:24" x14ac:dyDescent="0.3">
      <c r="A47" s="120"/>
      <c r="B47" s="107" t="s">
        <v>324</v>
      </c>
      <c r="C47" s="107" t="s">
        <v>357</v>
      </c>
      <c r="D47" s="113"/>
      <c r="E47" s="217"/>
      <c r="F47" s="534"/>
      <c r="G47" s="578"/>
      <c r="H47" s="534"/>
      <c r="I47" s="578"/>
      <c r="J47" s="120"/>
      <c r="K47" s="182" t="s">
        <v>360</v>
      </c>
      <c r="L47" s="173"/>
    </row>
    <row r="48" spans="1:24" x14ac:dyDescent="0.3">
      <c r="A48" s="120"/>
      <c r="B48" s="107" t="s">
        <v>99</v>
      </c>
      <c r="C48" s="134" t="s">
        <v>361</v>
      </c>
      <c r="D48" s="107"/>
      <c r="E48" s="217"/>
      <c r="F48" s="534"/>
      <c r="G48" s="578"/>
      <c r="H48" s="534"/>
      <c r="I48" s="578"/>
      <c r="J48" s="120"/>
      <c r="K48" s="107" t="s">
        <v>362</v>
      </c>
      <c r="L48" s="173"/>
    </row>
    <row r="49" spans="1:25" x14ac:dyDescent="0.3">
      <c r="A49" s="120"/>
      <c r="B49" s="107"/>
      <c r="C49" s="134" t="s">
        <v>363</v>
      </c>
      <c r="D49" s="107"/>
      <c r="E49" s="217"/>
      <c r="F49" s="534"/>
      <c r="G49" s="578"/>
      <c r="H49" s="534"/>
      <c r="I49" s="578"/>
      <c r="J49" s="120"/>
      <c r="K49" s="107" t="s">
        <v>364</v>
      </c>
      <c r="L49" s="173"/>
    </row>
    <row r="50" spans="1:25" ht="21" customHeight="1" x14ac:dyDescent="0.3">
      <c r="A50" s="122"/>
      <c r="B50" s="115"/>
      <c r="C50" s="115" t="s">
        <v>365</v>
      </c>
      <c r="D50" s="115"/>
      <c r="E50" s="303"/>
      <c r="F50" s="580"/>
      <c r="G50" s="581"/>
      <c r="H50" s="580"/>
      <c r="I50" s="581"/>
      <c r="J50" s="122"/>
      <c r="K50" s="115"/>
      <c r="L50" s="252"/>
    </row>
    <row r="51" spans="1:25" ht="21" customHeight="1" x14ac:dyDescent="0.3">
      <c r="A51" s="123">
        <v>6</v>
      </c>
      <c r="B51" s="106" t="s">
        <v>1394</v>
      </c>
      <c r="C51" s="108" t="s">
        <v>338</v>
      </c>
      <c r="D51" s="181" t="s">
        <v>366</v>
      </c>
      <c r="E51" s="307">
        <v>2000000</v>
      </c>
      <c r="F51" s="519">
        <v>2000000</v>
      </c>
      <c r="G51" s="519">
        <v>2000000</v>
      </c>
      <c r="H51" s="519">
        <v>2000000</v>
      </c>
      <c r="I51" s="582">
        <v>2000000</v>
      </c>
      <c r="J51" s="116" t="s">
        <v>301</v>
      </c>
      <c r="K51" s="106" t="s">
        <v>340</v>
      </c>
      <c r="L51" s="464" t="s">
        <v>303</v>
      </c>
    </row>
    <row r="52" spans="1:25" ht="21" customHeight="1" x14ac:dyDescent="0.3">
      <c r="A52" s="123"/>
      <c r="B52" s="107" t="s">
        <v>367</v>
      </c>
      <c r="C52" s="108" t="s">
        <v>368</v>
      </c>
      <c r="D52" s="107" t="s">
        <v>369</v>
      </c>
      <c r="E52" s="298"/>
      <c r="F52" s="572"/>
      <c r="G52" s="573"/>
      <c r="H52" s="572"/>
      <c r="I52" s="573"/>
      <c r="J52" s="120" t="s">
        <v>31</v>
      </c>
      <c r="K52" s="107" t="s">
        <v>370</v>
      </c>
      <c r="L52" s="173" t="s">
        <v>227</v>
      </c>
    </row>
    <row r="53" spans="1:25" ht="21" customHeight="1" x14ac:dyDescent="0.3">
      <c r="A53" s="123"/>
      <c r="B53" s="107" t="s">
        <v>371</v>
      </c>
      <c r="C53" s="259" t="s">
        <v>372</v>
      </c>
      <c r="D53" s="107"/>
      <c r="E53" s="217"/>
      <c r="F53" s="302"/>
      <c r="G53" s="217"/>
      <c r="H53" s="302"/>
      <c r="I53" s="217"/>
      <c r="J53" s="120" t="s">
        <v>310</v>
      </c>
      <c r="K53" s="107" t="s">
        <v>373</v>
      </c>
      <c r="L53" s="173"/>
    </row>
    <row r="54" spans="1:25" ht="14.25" customHeight="1" x14ac:dyDescent="0.3">
      <c r="A54" s="123"/>
      <c r="B54" s="115"/>
      <c r="C54" s="114"/>
      <c r="D54" s="115"/>
      <c r="E54" s="303"/>
      <c r="F54" s="304"/>
      <c r="G54" s="304"/>
      <c r="H54" s="304"/>
      <c r="I54" s="303"/>
      <c r="J54" s="566" t="s">
        <v>42</v>
      </c>
      <c r="K54" s="115"/>
      <c r="L54" s="252"/>
    </row>
    <row r="55" spans="1:25" x14ac:dyDescent="0.3">
      <c r="A55" s="567">
        <v>7</v>
      </c>
      <c r="B55" s="106" t="s">
        <v>1662</v>
      </c>
      <c r="C55" s="133" t="s">
        <v>338</v>
      </c>
      <c r="D55" s="181" t="s">
        <v>366</v>
      </c>
      <c r="E55" s="307">
        <v>2000000</v>
      </c>
      <c r="F55" s="519">
        <v>2000000</v>
      </c>
      <c r="G55" s="519">
        <v>2000000</v>
      </c>
      <c r="H55" s="519">
        <v>2000000</v>
      </c>
      <c r="I55" s="582">
        <v>2000000</v>
      </c>
      <c r="J55" s="116" t="s">
        <v>301</v>
      </c>
      <c r="K55" s="106" t="s">
        <v>340</v>
      </c>
      <c r="L55" s="464" t="s">
        <v>303</v>
      </c>
    </row>
    <row r="56" spans="1:25" x14ac:dyDescent="0.3">
      <c r="A56" s="123"/>
      <c r="B56" s="107" t="s">
        <v>1663</v>
      </c>
      <c r="C56" s="108" t="s">
        <v>368</v>
      </c>
      <c r="D56" s="107" t="s">
        <v>369</v>
      </c>
      <c r="E56" s="298"/>
      <c r="F56" s="572"/>
      <c r="G56" s="573"/>
      <c r="H56" s="572"/>
      <c r="I56" s="573"/>
      <c r="J56" s="120" t="s">
        <v>31</v>
      </c>
      <c r="K56" s="107" t="s">
        <v>370</v>
      </c>
      <c r="L56" s="173" t="s">
        <v>227</v>
      </c>
    </row>
    <row r="57" spans="1:25" x14ac:dyDescent="0.3">
      <c r="A57" s="123"/>
      <c r="B57" s="107"/>
      <c r="C57" s="259" t="s">
        <v>372</v>
      </c>
      <c r="D57" s="107"/>
      <c r="E57" s="217"/>
      <c r="F57" s="302"/>
      <c r="G57" s="217"/>
      <c r="H57" s="302"/>
      <c r="I57" s="217"/>
      <c r="J57" s="120" t="s">
        <v>310</v>
      </c>
      <c r="K57" s="107" t="s">
        <v>373</v>
      </c>
      <c r="L57" s="173"/>
    </row>
    <row r="58" spans="1:25" x14ac:dyDescent="0.3">
      <c r="A58" s="585"/>
      <c r="B58" s="115"/>
      <c r="C58" s="114"/>
      <c r="D58" s="115"/>
      <c r="E58" s="303"/>
      <c r="F58" s="304"/>
      <c r="G58" s="304"/>
      <c r="H58" s="304"/>
      <c r="I58" s="303"/>
      <c r="J58" s="584" t="s">
        <v>42</v>
      </c>
      <c r="K58" s="115"/>
      <c r="L58" s="252"/>
    </row>
    <row r="59" spans="1:25" ht="21" customHeight="1" x14ac:dyDescent="0.3">
      <c r="A59" s="139"/>
      <c r="B59" s="108"/>
      <c r="C59" s="108"/>
      <c r="D59" s="108"/>
      <c r="E59" s="217"/>
      <c r="F59" s="217"/>
      <c r="G59" s="217"/>
      <c r="H59" s="217"/>
      <c r="I59" s="217"/>
      <c r="J59" s="139"/>
      <c r="K59" s="129" t="s">
        <v>96</v>
      </c>
      <c r="L59" s="593">
        <v>43</v>
      </c>
    </row>
    <row r="60" spans="1:25" s="17" customFormat="1" ht="18.75" x14ac:dyDescent="0.3">
      <c r="A60" s="624" t="s">
        <v>6</v>
      </c>
      <c r="B60" s="624"/>
      <c r="C60" s="624"/>
      <c r="D60" s="624"/>
      <c r="E60" s="624"/>
      <c r="F60" s="624"/>
      <c r="G60" s="624"/>
      <c r="H60" s="624"/>
      <c r="I60" s="624"/>
      <c r="J60" s="624"/>
      <c r="K60" s="624"/>
      <c r="L60" s="624"/>
      <c r="M60" s="62"/>
      <c r="N60" s="62"/>
      <c r="O60" s="62"/>
      <c r="P60" s="62"/>
      <c r="Q60" s="62"/>
      <c r="R60" s="62"/>
      <c r="S60" s="62"/>
      <c r="T60" s="62"/>
      <c r="U60" s="62"/>
      <c r="W60" s="17" t="s">
        <v>28</v>
      </c>
      <c r="Y60" s="17" t="s">
        <v>28</v>
      </c>
    </row>
    <row r="61" spans="1:25" s="17" customFormat="1" ht="18.75" x14ac:dyDescent="0.3">
      <c r="A61" s="624" t="s">
        <v>1668</v>
      </c>
      <c r="B61" s="624"/>
      <c r="C61" s="624"/>
      <c r="D61" s="624"/>
      <c r="E61" s="624"/>
      <c r="F61" s="624"/>
      <c r="G61" s="624"/>
      <c r="H61" s="624"/>
      <c r="I61" s="624"/>
      <c r="J61" s="624"/>
      <c r="K61" s="624"/>
      <c r="L61" s="624"/>
      <c r="M61" s="62"/>
      <c r="N61" s="62"/>
      <c r="O61" s="62"/>
      <c r="P61" s="62"/>
      <c r="Q61" s="62"/>
      <c r="R61" s="62"/>
      <c r="S61" s="62"/>
      <c r="T61" s="62"/>
      <c r="U61" s="62"/>
    </row>
    <row r="62" spans="1:25" s="17" customFormat="1" ht="18.75" x14ac:dyDescent="0.3">
      <c r="A62" s="624" t="s">
        <v>229</v>
      </c>
      <c r="B62" s="624"/>
      <c r="C62" s="624"/>
      <c r="D62" s="624"/>
      <c r="E62" s="624"/>
      <c r="F62" s="624"/>
      <c r="G62" s="624"/>
      <c r="H62" s="624"/>
      <c r="I62" s="624"/>
      <c r="J62" s="624"/>
      <c r="K62" s="624"/>
      <c r="L62" s="624"/>
      <c r="M62" s="62"/>
      <c r="N62" s="62"/>
      <c r="O62" s="62"/>
      <c r="P62" s="62"/>
      <c r="Q62" s="62"/>
      <c r="R62" s="62"/>
      <c r="S62" s="62"/>
      <c r="T62" s="62"/>
      <c r="U62" s="62"/>
      <c r="X62" s="17" t="s">
        <v>28</v>
      </c>
    </row>
    <row r="63" spans="1:25" s="17" customFormat="1" ht="18.75" x14ac:dyDescent="0.3">
      <c r="A63" s="17" t="s">
        <v>294</v>
      </c>
      <c r="D63" s="104"/>
      <c r="E63" s="292"/>
      <c r="F63" s="292"/>
      <c r="G63" s="292"/>
      <c r="H63" s="292"/>
      <c r="I63" s="292"/>
      <c r="J63" s="104"/>
      <c r="K63" s="104"/>
      <c r="L63" s="104"/>
      <c r="M63" s="104"/>
      <c r="N63" s="104"/>
      <c r="O63" s="104"/>
      <c r="P63" s="104"/>
      <c r="Q63" s="104"/>
      <c r="R63" s="104"/>
      <c r="S63" s="104"/>
      <c r="T63" s="104"/>
      <c r="U63" s="104"/>
    </row>
    <row r="64" spans="1:25" s="17" customFormat="1" ht="18.75" x14ac:dyDescent="0.3">
      <c r="A64" s="626" t="s">
        <v>292</v>
      </c>
      <c r="B64" s="626"/>
      <c r="C64" s="626"/>
      <c r="D64" s="626"/>
      <c r="E64" s="626"/>
      <c r="F64" s="626"/>
      <c r="G64" s="626"/>
      <c r="H64" s="626"/>
      <c r="I64" s="626"/>
      <c r="J64" s="626"/>
      <c r="K64" s="626"/>
      <c r="L64" s="626"/>
      <c r="M64" s="626"/>
      <c r="N64" s="626"/>
      <c r="O64" s="626"/>
      <c r="P64" s="626"/>
      <c r="Q64" s="626"/>
      <c r="R64" s="626"/>
      <c r="S64" s="626"/>
      <c r="T64" s="626"/>
      <c r="U64" s="626"/>
    </row>
    <row r="65" spans="1:24" s="17" customFormat="1" ht="18.75" x14ac:dyDescent="0.3">
      <c r="B65" s="17" t="s">
        <v>107</v>
      </c>
      <c r="E65" s="293"/>
      <c r="F65" s="293"/>
      <c r="G65" s="293"/>
      <c r="H65" s="293"/>
      <c r="I65" s="293"/>
      <c r="X65" s="17" t="s">
        <v>28</v>
      </c>
    </row>
    <row r="66" spans="1:24" ht="18.75" customHeight="1" x14ac:dyDescent="0.3">
      <c r="A66" s="625" t="s">
        <v>8</v>
      </c>
      <c r="B66" s="625" t="s">
        <v>3</v>
      </c>
      <c r="C66" s="625" t="s">
        <v>9</v>
      </c>
      <c r="D66" s="625" t="s">
        <v>10</v>
      </c>
      <c r="E66" s="627" t="s">
        <v>297</v>
      </c>
      <c r="F66" s="627"/>
      <c r="G66" s="628"/>
      <c r="H66" s="628"/>
      <c r="I66" s="628"/>
      <c r="J66" s="127" t="s">
        <v>44</v>
      </c>
      <c r="K66" s="629" t="s">
        <v>298</v>
      </c>
      <c r="L66" s="464" t="s">
        <v>160</v>
      </c>
    </row>
    <row r="67" spans="1:24" ht="18.75" customHeight="1" x14ac:dyDescent="0.3">
      <c r="A67" s="625"/>
      <c r="B67" s="625"/>
      <c r="C67" s="625"/>
      <c r="D67" s="625"/>
      <c r="E67" s="294">
        <v>2561</v>
      </c>
      <c r="F67" s="295">
        <v>2562</v>
      </c>
      <c r="G67" s="440">
        <v>2563</v>
      </c>
      <c r="H67" s="441">
        <v>2564</v>
      </c>
      <c r="I67" s="440">
        <v>2565</v>
      </c>
      <c r="J67" s="122" t="s">
        <v>36</v>
      </c>
      <c r="K67" s="629"/>
      <c r="L67" s="252" t="s">
        <v>299</v>
      </c>
    </row>
    <row r="68" spans="1:24" ht="21" customHeight="1" x14ac:dyDescent="0.3">
      <c r="A68" s="132">
        <v>7</v>
      </c>
      <c r="B68" s="106" t="s">
        <v>295</v>
      </c>
      <c r="C68" s="108" t="s">
        <v>338</v>
      </c>
      <c r="D68" s="181" t="s">
        <v>374</v>
      </c>
      <c r="E68" s="307">
        <v>1000000</v>
      </c>
      <c r="F68" s="519">
        <v>1000000</v>
      </c>
      <c r="G68" s="519">
        <v>1000000</v>
      </c>
      <c r="H68" s="519">
        <v>1000000</v>
      </c>
      <c r="I68" s="519">
        <v>1000000</v>
      </c>
      <c r="J68" s="116" t="s">
        <v>301</v>
      </c>
      <c r="K68" s="106" t="s">
        <v>375</v>
      </c>
      <c r="L68" s="464" t="s">
        <v>303</v>
      </c>
    </row>
    <row r="69" spans="1:24" ht="21" customHeight="1" x14ac:dyDescent="0.3">
      <c r="A69" s="123"/>
      <c r="B69" s="167" t="s">
        <v>1311</v>
      </c>
      <c r="C69" s="108" t="s">
        <v>368</v>
      </c>
      <c r="D69" s="107"/>
      <c r="E69" s="298"/>
      <c r="F69" s="572"/>
      <c r="G69" s="572"/>
      <c r="H69" s="572"/>
      <c r="I69" s="572"/>
      <c r="J69" s="120" t="s">
        <v>31</v>
      </c>
      <c r="K69" s="107" t="s">
        <v>376</v>
      </c>
      <c r="L69" s="173" t="s">
        <v>227</v>
      </c>
      <c r="M69" s="138"/>
    </row>
    <row r="70" spans="1:24" ht="21" customHeight="1" x14ac:dyDescent="0.3">
      <c r="A70" s="123"/>
      <c r="B70" s="182" t="s">
        <v>1312</v>
      </c>
      <c r="C70" s="259" t="s">
        <v>377</v>
      </c>
      <c r="D70" s="107"/>
      <c r="E70" s="217"/>
      <c r="F70" s="534"/>
      <c r="G70" s="534"/>
      <c r="H70" s="534"/>
      <c r="I70" s="534"/>
      <c r="J70" s="120" t="s">
        <v>310</v>
      </c>
      <c r="K70" s="107" t="s">
        <v>378</v>
      </c>
      <c r="L70" s="173"/>
    </row>
    <row r="71" spans="1:24" ht="21" customHeight="1" x14ac:dyDescent="0.3">
      <c r="A71" s="123"/>
      <c r="B71" s="136"/>
      <c r="C71" s="107" t="s">
        <v>379</v>
      </c>
      <c r="D71" s="113"/>
      <c r="E71" s="217"/>
      <c r="F71" s="534"/>
      <c r="G71" s="534"/>
      <c r="H71" s="534"/>
      <c r="I71" s="534"/>
      <c r="J71" s="120" t="s">
        <v>42</v>
      </c>
      <c r="K71" s="107" t="s">
        <v>379</v>
      </c>
      <c r="L71" s="173"/>
    </row>
    <row r="72" spans="1:24" ht="21" customHeight="1" x14ac:dyDescent="0.3">
      <c r="A72" s="135"/>
      <c r="B72" s="115"/>
      <c r="C72" s="114"/>
      <c r="D72" s="115"/>
      <c r="E72" s="303"/>
      <c r="F72" s="580"/>
      <c r="G72" s="580"/>
      <c r="H72" s="580"/>
      <c r="I72" s="580"/>
      <c r="J72" s="120"/>
      <c r="K72" s="115"/>
      <c r="L72" s="252"/>
    </row>
    <row r="73" spans="1:24" ht="21" customHeight="1" x14ac:dyDescent="0.3">
      <c r="A73" s="132">
        <v>8</v>
      </c>
      <c r="B73" s="106" t="s">
        <v>295</v>
      </c>
      <c r="C73" s="108" t="s">
        <v>380</v>
      </c>
      <c r="D73" s="106" t="s">
        <v>381</v>
      </c>
      <c r="E73" s="305">
        <v>1500000</v>
      </c>
      <c r="F73" s="519">
        <v>1500000</v>
      </c>
      <c r="G73" s="519">
        <v>1500000</v>
      </c>
      <c r="H73" s="519">
        <v>1500000</v>
      </c>
      <c r="I73" s="519">
        <v>1500000</v>
      </c>
      <c r="J73" s="116" t="s">
        <v>301</v>
      </c>
      <c r="K73" s="106" t="s">
        <v>375</v>
      </c>
      <c r="L73" s="464" t="s">
        <v>303</v>
      </c>
    </row>
    <row r="74" spans="1:24" ht="21" customHeight="1" x14ac:dyDescent="0.3">
      <c r="A74" s="123"/>
      <c r="B74" s="107" t="s">
        <v>382</v>
      </c>
      <c r="C74" s="108" t="s">
        <v>376</v>
      </c>
      <c r="D74" s="107" t="s">
        <v>369</v>
      </c>
      <c r="E74" s="298"/>
      <c r="F74" s="300"/>
      <c r="G74" s="300"/>
      <c r="H74" s="300"/>
      <c r="I74" s="300"/>
      <c r="J74" s="120" t="s">
        <v>31</v>
      </c>
      <c r="K74" s="107" t="s">
        <v>376</v>
      </c>
      <c r="L74" s="173" t="s">
        <v>227</v>
      </c>
    </row>
    <row r="75" spans="1:24" ht="21" customHeight="1" x14ac:dyDescent="0.3">
      <c r="A75" s="123"/>
      <c r="B75" s="107" t="s">
        <v>383</v>
      </c>
      <c r="C75" s="108" t="s">
        <v>384</v>
      </c>
      <c r="D75" s="107"/>
      <c r="E75" s="217"/>
      <c r="F75" s="302"/>
      <c r="G75" s="302"/>
      <c r="H75" s="302"/>
      <c r="I75" s="302"/>
      <c r="J75" s="120" t="s">
        <v>310</v>
      </c>
      <c r="K75" s="107" t="s">
        <v>378</v>
      </c>
      <c r="L75" s="173"/>
    </row>
    <row r="76" spans="1:24" ht="21" customHeight="1" x14ac:dyDescent="0.3">
      <c r="A76" s="135"/>
      <c r="B76" s="115"/>
      <c r="C76" s="114"/>
      <c r="D76" s="115"/>
      <c r="E76" s="303"/>
      <c r="F76" s="304"/>
      <c r="G76" s="304"/>
      <c r="H76" s="304"/>
      <c r="I76" s="304"/>
      <c r="J76" s="122" t="s">
        <v>42</v>
      </c>
      <c r="K76" s="115" t="s">
        <v>379</v>
      </c>
      <c r="L76" s="252"/>
    </row>
    <row r="77" spans="1:24" ht="21" customHeight="1" x14ac:dyDescent="0.3">
      <c r="A77" s="132">
        <v>9</v>
      </c>
      <c r="B77" s="106" t="s">
        <v>1397</v>
      </c>
      <c r="C77" s="259" t="s">
        <v>338</v>
      </c>
      <c r="D77" s="180" t="s">
        <v>385</v>
      </c>
      <c r="E77" s="305">
        <v>500000</v>
      </c>
      <c r="F77" s="307">
        <v>500000</v>
      </c>
      <c r="G77" s="307">
        <v>500000</v>
      </c>
      <c r="H77" s="307">
        <v>500000</v>
      </c>
      <c r="I77" s="307">
        <v>500000</v>
      </c>
      <c r="J77" s="116" t="s">
        <v>301</v>
      </c>
      <c r="K77" s="180" t="s">
        <v>338</v>
      </c>
      <c r="L77" s="464" t="s">
        <v>303</v>
      </c>
    </row>
    <row r="78" spans="1:24" x14ac:dyDescent="0.3">
      <c r="A78" s="123"/>
      <c r="B78" s="107" t="s">
        <v>386</v>
      </c>
      <c r="C78" s="259" t="s">
        <v>368</v>
      </c>
      <c r="D78" s="182" t="s">
        <v>369</v>
      </c>
      <c r="E78" s="298"/>
      <c r="F78" s="300"/>
      <c r="G78" s="300"/>
      <c r="H78" s="300"/>
      <c r="I78" s="300"/>
      <c r="J78" s="120" t="s">
        <v>31</v>
      </c>
      <c r="K78" s="167" t="s">
        <v>368</v>
      </c>
      <c r="L78" s="173" t="s">
        <v>227</v>
      </c>
    </row>
    <row r="79" spans="1:24" x14ac:dyDescent="0.3">
      <c r="A79" s="123"/>
      <c r="B79" s="107" t="s">
        <v>387</v>
      </c>
      <c r="C79" s="259" t="s">
        <v>377</v>
      </c>
      <c r="D79" s="182" t="s">
        <v>388</v>
      </c>
      <c r="E79" s="217"/>
      <c r="F79" s="302"/>
      <c r="G79" s="302"/>
      <c r="H79" s="302"/>
      <c r="I79" s="302"/>
      <c r="J79" s="120" t="s">
        <v>310</v>
      </c>
      <c r="K79" s="167" t="s">
        <v>389</v>
      </c>
      <c r="L79" s="173"/>
    </row>
    <row r="80" spans="1:24" x14ac:dyDescent="0.3">
      <c r="A80" s="135"/>
      <c r="B80" s="115"/>
      <c r="C80" s="455" t="s">
        <v>390</v>
      </c>
      <c r="D80" s="455"/>
      <c r="E80" s="308"/>
      <c r="F80" s="309"/>
      <c r="G80" s="309"/>
      <c r="H80" s="309"/>
      <c r="I80" s="309"/>
      <c r="J80" s="122" t="s">
        <v>42</v>
      </c>
      <c r="K80" s="168" t="s">
        <v>391</v>
      </c>
      <c r="L80" s="252"/>
    </row>
    <row r="81" spans="1:25" x14ac:dyDescent="0.3">
      <c r="A81" s="132">
        <v>10</v>
      </c>
      <c r="B81" s="106" t="s">
        <v>129</v>
      </c>
      <c r="C81" s="259" t="s">
        <v>338</v>
      </c>
      <c r="D81" s="181" t="s">
        <v>392</v>
      </c>
      <c r="E81" s="305">
        <v>2000000</v>
      </c>
      <c r="F81" s="519">
        <v>2000000</v>
      </c>
      <c r="G81" s="519">
        <v>2000000</v>
      </c>
      <c r="H81" s="586">
        <v>2000000</v>
      </c>
      <c r="I81" s="519">
        <v>2000000</v>
      </c>
      <c r="J81" s="116" t="s">
        <v>301</v>
      </c>
      <c r="K81" s="180" t="s">
        <v>338</v>
      </c>
      <c r="L81" s="464" t="s">
        <v>303</v>
      </c>
    </row>
    <row r="82" spans="1:25" x14ac:dyDescent="0.3">
      <c r="A82" s="123"/>
      <c r="B82" s="107" t="s">
        <v>393</v>
      </c>
      <c r="C82" s="259" t="s">
        <v>368</v>
      </c>
      <c r="D82" s="182" t="s">
        <v>369</v>
      </c>
      <c r="E82" s="298"/>
      <c r="F82" s="300"/>
      <c r="G82" s="300"/>
      <c r="H82" s="298"/>
      <c r="I82" s="300"/>
      <c r="J82" s="120" t="s">
        <v>31</v>
      </c>
      <c r="K82" s="167" t="s">
        <v>394</v>
      </c>
      <c r="L82" s="173" t="s">
        <v>227</v>
      </c>
    </row>
    <row r="83" spans="1:25" x14ac:dyDescent="0.3">
      <c r="A83" s="123"/>
      <c r="B83" s="107" t="s">
        <v>395</v>
      </c>
      <c r="C83" s="259" t="s">
        <v>377</v>
      </c>
      <c r="D83" s="182"/>
      <c r="E83" s="217"/>
      <c r="F83" s="302"/>
      <c r="G83" s="302"/>
      <c r="H83" s="217"/>
      <c r="I83" s="302"/>
      <c r="J83" s="120" t="s">
        <v>310</v>
      </c>
      <c r="K83" s="167" t="s">
        <v>389</v>
      </c>
      <c r="L83" s="120"/>
    </row>
    <row r="84" spans="1:25" ht="21.75" customHeight="1" x14ac:dyDescent="0.3">
      <c r="A84" s="135"/>
      <c r="B84" s="115"/>
      <c r="C84" s="455" t="s">
        <v>379</v>
      </c>
      <c r="D84" s="455"/>
      <c r="E84" s="308"/>
      <c r="F84" s="309"/>
      <c r="G84" s="309"/>
      <c r="H84" s="308"/>
      <c r="I84" s="309"/>
      <c r="J84" s="122" t="s">
        <v>42</v>
      </c>
      <c r="K84" s="168" t="s">
        <v>391</v>
      </c>
      <c r="L84" s="122"/>
      <c r="M84" s="138"/>
    </row>
    <row r="85" spans="1:25" ht="21.75" customHeight="1" x14ac:dyDescent="0.3">
      <c r="A85" s="241"/>
      <c r="B85" s="108"/>
      <c r="C85" s="259"/>
      <c r="D85" s="259"/>
      <c r="E85" s="301"/>
      <c r="F85" s="301"/>
      <c r="G85" s="301"/>
      <c r="H85" s="301"/>
      <c r="I85" s="301"/>
      <c r="J85" s="241"/>
      <c r="K85" s="166"/>
      <c r="L85" s="241"/>
      <c r="M85" s="138"/>
    </row>
    <row r="86" spans="1:25" x14ac:dyDescent="0.3">
      <c r="A86" s="241"/>
      <c r="B86" s="108"/>
      <c r="C86" s="108"/>
      <c r="D86" s="108"/>
      <c r="E86" s="301"/>
      <c r="F86" s="301"/>
      <c r="G86" s="301"/>
      <c r="H86" s="301"/>
      <c r="I86" s="301"/>
      <c r="J86" s="241"/>
      <c r="K86" s="129" t="s">
        <v>96</v>
      </c>
      <c r="L86" s="241">
        <v>44</v>
      </c>
      <c r="M86" s="138"/>
    </row>
    <row r="87" spans="1:25" s="17" customFormat="1" ht="18.75" x14ac:dyDescent="0.3">
      <c r="A87" s="624" t="s">
        <v>6</v>
      </c>
      <c r="B87" s="624"/>
      <c r="C87" s="624"/>
      <c r="D87" s="624"/>
      <c r="E87" s="624"/>
      <c r="F87" s="624"/>
      <c r="G87" s="624"/>
      <c r="H87" s="624"/>
      <c r="I87" s="624"/>
      <c r="J87" s="624"/>
      <c r="K87" s="624"/>
      <c r="L87" s="624"/>
      <c r="M87" s="62"/>
      <c r="N87" s="62"/>
      <c r="O87" s="62"/>
      <c r="P87" s="62"/>
      <c r="Q87" s="62"/>
      <c r="R87" s="62"/>
      <c r="S87" s="62"/>
      <c r="T87" s="62"/>
      <c r="U87" s="62"/>
      <c r="W87" s="17" t="s">
        <v>28</v>
      </c>
      <c r="Y87" s="17" t="s">
        <v>28</v>
      </c>
    </row>
    <row r="88" spans="1:25" s="17" customFormat="1" ht="18.75" x14ac:dyDescent="0.3">
      <c r="A88" s="624" t="s">
        <v>1668</v>
      </c>
      <c r="B88" s="624"/>
      <c r="C88" s="624"/>
      <c r="D88" s="624"/>
      <c r="E88" s="624"/>
      <c r="F88" s="624"/>
      <c r="G88" s="624"/>
      <c r="H88" s="624"/>
      <c r="I88" s="624"/>
      <c r="J88" s="624"/>
      <c r="K88" s="624"/>
      <c r="L88" s="624"/>
      <c r="M88" s="62"/>
      <c r="N88" s="62"/>
      <c r="O88" s="62"/>
      <c r="P88" s="62"/>
      <c r="Q88" s="62"/>
      <c r="R88" s="62"/>
      <c r="S88" s="62"/>
      <c r="T88" s="62"/>
      <c r="U88" s="62"/>
    </row>
    <row r="89" spans="1:25" s="17" customFormat="1" ht="18.75" x14ac:dyDescent="0.3">
      <c r="A89" s="624" t="s">
        <v>229</v>
      </c>
      <c r="B89" s="624"/>
      <c r="C89" s="624"/>
      <c r="D89" s="624"/>
      <c r="E89" s="624"/>
      <c r="F89" s="624"/>
      <c r="G89" s="624"/>
      <c r="H89" s="624"/>
      <c r="I89" s="624"/>
      <c r="J89" s="624"/>
      <c r="K89" s="624"/>
      <c r="L89" s="624"/>
      <c r="M89" s="62"/>
      <c r="N89" s="62"/>
      <c r="O89" s="62"/>
      <c r="P89" s="62"/>
      <c r="Q89" s="62"/>
      <c r="R89" s="62"/>
      <c r="S89" s="62"/>
      <c r="T89" s="62"/>
      <c r="U89" s="62"/>
      <c r="X89" s="17" t="s">
        <v>28</v>
      </c>
    </row>
    <row r="90" spans="1:25" s="17" customFormat="1" ht="18.75" x14ac:dyDescent="0.3">
      <c r="A90" s="17" t="s">
        <v>294</v>
      </c>
      <c r="D90" s="235"/>
      <c r="E90" s="292"/>
      <c r="F90" s="292"/>
      <c r="G90" s="292"/>
      <c r="H90" s="292"/>
      <c r="I90" s="292"/>
      <c r="J90" s="235"/>
      <c r="K90" s="235"/>
      <c r="L90" s="235"/>
      <c r="M90" s="235"/>
      <c r="N90" s="235"/>
      <c r="O90" s="235"/>
      <c r="P90" s="235"/>
      <c r="Q90" s="235"/>
      <c r="R90" s="235"/>
      <c r="S90" s="235"/>
      <c r="T90" s="235"/>
      <c r="U90" s="235"/>
    </row>
    <row r="91" spans="1:25" s="17" customFormat="1" ht="18.75" x14ac:dyDescent="0.3">
      <c r="A91" s="626" t="s">
        <v>292</v>
      </c>
      <c r="B91" s="626"/>
      <c r="C91" s="626"/>
      <c r="D91" s="626"/>
      <c r="E91" s="626"/>
      <c r="F91" s="626"/>
      <c r="G91" s="626"/>
      <c r="H91" s="626"/>
      <c r="I91" s="626"/>
      <c r="J91" s="626"/>
      <c r="K91" s="626"/>
      <c r="L91" s="626"/>
      <c r="M91" s="626"/>
      <c r="N91" s="626"/>
      <c r="O91" s="626"/>
      <c r="P91" s="626"/>
      <c r="Q91" s="626"/>
      <c r="R91" s="626"/>
      <c r="S91" s="626"/>
      <c r="T91" s="626"/>
      <c r="U91" s="626"/>
    </row>
    <row r="92" spans="1:25" s="17" customFormat="1" ht="18.75" x14ac:dyDescent="0.3">
      <c r="B92" s="17" t="s">
        <v>107</v>
      </c>
      <c r="E92" s="293"/>
      <c r="F92" s="293"/>
      <c r="G92" s="293"/>
      <c r="H92" s="293"/>
      <c r="I92" s="293"/>
      <c r="X92" s="17" t="s">
        <v>28</v>
      </c>
    </row>
    <row r="93" spans="1:25" ht="18.75" customHeight="1" x14ac:dyDescent="0.3">
      <c r="A93" s="625" t="s">
        <v>8</v>
      </c>
      <c r="B93" s="625" t="s">
        <v>3</v>
      </c>
      <c r="C93" s="625" t="s">
        <v>9</v>
      </c>
      <c r="D93" s="625" t="s">
        <v>10</v>
      </c>
      <c r="E93" s="627" t="s">
        <v>297</v>
      </c>
      <c r="F93" s="627"/>
      <c r="G93" s="628"/>
      <c r="H93" s="628"/>
      <c r="I93" s="628"/>
      <c r="J93" s="236" t="s">
        <v>44</v>
      </c>
      <c r="K93" s="629" t="s">
        <v>298</v>
      </c>
      <c r="L93" s="464" t="s">
        <v>160</v>
      </c>
    </row>
    <row r="94" spans="1:25" ht="18.75" customHeight="1" x14ac:dyDescent="0.3">
      <c r="A94" s="625"/>
      <c r="B94" s="625"/>
      <c r="C94" s="625"/>
      <c r="D94" s="625"/>
      <c r="E94" s="294">
        <v>2561</v>
      </c>
      <c r="F94" s="295">
        <v>2562</v>
      </c>
      <c r="G94" s="440">
        <v>2563</v>
      </c>
      <c r="H94" s="441">
        <v>2564</v>
      </c>
      <c r="I94" s="440">
        <v>2565</v>
      </c>
      <c r="J94" s="237" t="s">
        <v>36</v>
      </c>
      <c r="K94" s="629"/>
      <c r="L94" s="252" t="s">
        <v>299</v>
      </c>
    </row>
    <row r="95" spans="1:25" ht="21" customHeight="1" x14ac:dyDescent="0.3">
      <c r="A95" s="132">
        <v>11</v>
      </c>
      <c r="B95" s="106" t="s">
        <v>1643</v>
      </c>
      <c r="C95" s="108" t="s">
        <v>1487</v>
      </c>
      <c r="D95" s="106" t="s">
        <v>1490</v>
      </c>
      <c r="E95" s="307">
        <v>1000000</v>
      </c>
      <c r="F95" s="519">
        <v>1000000</v>
      </c>
      <c r="G95" s="519">
        <v>1000000</v>
      </c>
      <c r="H95" s="519">
        <v>1000000</v>
      </c>
      <c r="I95" s="519">
        <v>1000000</v>
      </c>
      <c r="J95" s="116" t="s">
        <v>1492</v>
      </c>
      <c r="K95" s="106" t="s">
        <v>1493</v>
      </c>
      <c r="L95" s="464" t="s">
        <v>303</v>
      </c>
    </row>
    <row r="96" spans="1:25" ht="21" customHeight="1" x14ac:dyDescent="0.3">
      <c r="A96" s="123"/>
      <c r="B96" s="182" t="s">
        <v>1645</v>
      </c>
      <c r="C96" s="108" t="s">
        <v>1488</v>
      </c>
      <c r="D96" s="107" t="s">
        <v>1491</v>
      </c>
      <c r="E96" s="298"/>
      <c r="F96" s="300"/>
      <c r="G96" s="298"/>
      <c r="H96" s="300"/>
      <c r="I96" s="300"/>
      <c r="J96" s="120" t="s">
        <v>42</v>
      </c>
      <c r="K96" s="107" t="s">
        <v>1494</v>
      </c>
      <c r="L96" s="173" t="s">
        <v>227</v>
      </c>
      <c r="M96" s="138"/>
    </row>
    <row r="97" spans="1:13" ht="21" customHeight="1" x14ac:dyDescent="0.3">
      <c r="A97" s="123"/>
      <c r="B97" s="107" t="s">
        <v>1644</v>
      </c>
      <c r="C97" s="108" t="s">
        <v>1489</v>
      </c>
      <c r="D97" s="107"/>
      <c r="E97" s="217"/>
      <c r="F97" s="302"/>
      <c r="G97" s="217"/>
      <c r="H97" s="302"/>
      <c r="I97" s="302"/>
      <c r="J97" s="120"/>
      <c r="K97" s="107"/>
      <c r="L97" s="173"/>
    </row>
    <row r="98" spans="1:13" ht="21" customHeight="1" x14ac:dyDescent="0.3">
      <c r="A98" s="123"/>
      <c r="B98" s="136"/>
      <c r="C98" s="107"/>
      <c r="D98" s="113"/>
      <c r="E98" s="217"/>
      <c r="F98" s="302"/>
      <c r="G98" s="217"/>
      <c r="H98" s="302"/>
      <c r="I98" s="302"/>
      <c r="J98" s="120"/>
      <c r="K98" s="107"/>
      <c r="L98" s="173"/>
    </row>
    <row r="99" spans="1:13" ht="21" customHeight="1" x14ac:dyDescent="0.3">
      <c r="A99" s="135"/>
      <c r="B99" s="115"/>
      <c r="C99" s="114"/>
      <c r="D99" s="115"/>
      <c r="E99" s="303"/>
      <c r="F99" s="304"/>
      <c r="G99" s="303"/>
      <c r="H99" s="304"/>
      <c r="I99" s="304"/>
      <c r="J99" s="237"/>
      <c r="K99" s="115"/>
      <c r="L99" s="252"/>
    </row>
    <row r="100" spans="1:13" ht="21" customHeight="1" x14ac:dyDescent="0.3">
      <c r="A100" s="132">
        <v>12</v>
      </c>
      <c r="B100" s="106" t="s">
        <v>396</v>
      </c>
      <c r="C100" s="108" t="s">
        <v>338</v>
      </c>
      <c r="D100" s="106" t="s">
        <v>397</v>
      </c>
      <c r="E100" s="305">
        <v>120000</v>
      </c>
      <c r="F100" s="307">
        <v>120000</v>
      </c>
      <c r="G100" s="305">
        <v>120000</v>
      </c>
      <c r="H100" s="307">
        <v>120000</v>
      </c>
      <c r="I100" s="305">
        <v>120000</v>
      </c>
      <c r="J100" s="116" t="s">
        <v>301</v>
      </c>
      <c r="K100" s="106" t="s">
        <v>338</v>
      </c>
      <c r="L100" s="464" t="s">
        <v>303</v>
      </c>
    </row>
    <row r="101" spans="1:13" ht="21" customHeight="1" x14ac:dyDescent="0.3">
      <c r="A101" s="123"/>
      <c r="B101" s="107" t="s">
        <v>398</v>
      </c>
      <c r="C101" s="108" t="s">
        <v>368</v>
      </c>
      <c r="D101" s="107" t="s">
        <v>399</v>
      </c>
      <c r="E101" s="298"/>
      <c r="F101" s="300"/>
      <c r="G101" s="298"/>
      <c r="H101" s="300"/>
      <c r="I101" s="298"/>
      <c r="J101" s="120" t="s">
        <v>31</v>
      </c>
      <c r="K101" s="167" t="s">
        <v>394</v>
      </c>
      <c r="L101" s="173" t="s">
        <v>227</v>
      </c>
    </row>
    <row r="102" spans="1:13" ht="21" customHeight="1" x14ac:dyDescent="0.3">
      <c r="A102" s="123"/>
      <c r="B102" s="107" t="s">
        <v>400</v>
      </c>
      <c r="C102" s="259" t="s">
        <v>377</v>
      </c>
      <c r="D102" s="107"/>
      <c r="E102" s="217"/>
      <c r="F102" s="302"/>
      <c r="G102" s="217"/>
      <c r="H102" s="302"/>
      <c r="I102" s="217"/>
      <c r="J102" s="120" t="s">
        <v>310</v>
      </c>
      <c r="K102" s="107" t="s">
        <v>389</v>
      </c>
      <c r="L102" s="173"/>
    </row>
    <row r="103" spans="1:13" ht="21" customHeight="1" x14ac:dyDescent="0.3">
      <c r="A103" s="135"/>
      <c r="B103" s="115" t="s">
        <v>263</v>
      </c>
      <c r="C103" s="115" t="s">
        <v>401</v>
      </c>
      <c r="D103" s="115"/>
      <c r="E103" s="308"/>
      <c r="F103" s="309"/>
      <c r="G103" s="308"/>
      <c r="H103" s="309"/>
      <c r="I103" s="308"/>
      <c r="J103" s="122" t="s">
        <v>42</v>
      </c>
      <c r="K103" s="115" t="s">
        <v>391</v>
      </c>
      <c r="L103" s="252"/>
      <c r="M103" s="138"/>
    </row>
    <row r="104" spans="1:13" x14ac:dyDescent="0.3">
      <c r="A104" s="132">
        <v>13</v>
      </c>
      <c r="B104" s="106" t="s">
        <v>1396</v>
      </c>
      <c r="C104" s="133" t="s">
        <v>402</v>
      </c>
      <c r="D104" s="106" t="s">
        <v>403</v>
      </c>
      <c r="E104" s="255">
        <v>2000000</v>
      </c>
      <c r="F104" s="569">
        <v>2000000</v>
      </c>
      <c r="G104" s="569">
        <v>2000000</v>
      </c>
      <c r="H104" s="569">
        <v>2000000</v>
      </c>
      <c r="I104" s="570">
        <v>2000000</v>
      </c>
      <c r="J104" s="116" t="s">
        <v>40</v>
      </c>
      <c r="K104" s="181" t="s">
        <v>404</v>
      </c>
      <c r="L104" s="464" t="s">
        <v>303</v>
      </c>
    </row>
    <row r="105" spans="1:13" x14ac:dyDescent="0.3">
      <c r="A105" s="123"/>
      <c r="B105" s="107" t="s">
        <v>405</v>
      </c>
      <c r="C105" s="108" t="s">
        <v>406</v>
      </c>
      <c r="D105" s="107" t="s">
        <v>407</v>
      </c>
      <c r="E105" s="300"/>
      <c r="F105" s="589"/>
      <c r="G105" s="589"/>
      <c r="H105" s="572"/>
      <c r="I105" s="573"/>
      <c r="J105" s="120" t="s">
        <v>408</v>
      </c>
      <c r="K105" s="182" t="s">
        <v>409</v>
      </c>
      <c r="L105" s="173" t="s">
        <v>227</v>
      </c>
    </row>
    <row r="106" spans="1:13" x14ac:dyDescent="0.3">
      <c r="A106" s="123"/>
      <c r="B106" s="107" t="s">
        <v>228</v>
      </c>
      <c r="C106" s="108" t="s">
        <v>410</v>
      </c>
      <c r="D106" s="107"/>
      <c r="E106" s="217"/>
      <c r="F106" s="302"/>
      <c r="G106" s="302"/>
      <c r="H106" s="302"/>
      <c r="I106" s="217"/>
      <c r="J106" s="120"/>
      <c r="K106" s="107"/>
      <c r="L106" s="173"/>
    </row>
    <row r="107" spans="1:13" ht="17.25" customHeight="1" x14ac:dyDescent="0.3">
      <c r="A107" s="135"/>
      <c r="B107" s="115"/>
      <c r="C107" s="114"/>
      <c r="D107" s="115"/>
      <c r="E107" s="308"/>
      <c r="F107" s="309"/>
      <c r="G107" s="309"/>
      <c r="H107" s="309"/>
      <c r="I107" s="308"/>
      <c r="J107" s="122"/>
      <c r="K107" s="115"/>
      <c r="L107" s="252"/>
    </row>
    <row r="108" spans="1:13" ht="24" customHeight="1" x14ac:dyDescent="0.3">
      <c r="A108" s="132">
        <v>14</v>
      </c>
      <c r="B108" s="106" t="s">
        <v>1398</v>
      </c>
      <c r="C108" s="133" t="s">
        <v>411</v>
      </c>
      <c r="D108" s="106" t="s">
        <v>412</v>
      </c>
      <c r="E108" s="256">
        <v>400000</v>
      </c>
      <c r="F108" s="297">
        <v>400000</v>
      </c>
      <c r="G108" s="297">
        <v>400000</v>
      </c>
      <c r="H108" s="255">
        <v>400000</v>
      </c>
      <c r="I108" s="256">
        <v>400000</v>
      </c>
      <c r="J108" s="116" t="s">
        <v>413</v>
      </c>
      <c r="K108" s="106" t="s">
        <v>412</v>
      </c>
      <c r="L108" s="464" t="s">
        <v>303</v>
      </c>
    </row>
    <row r="109" spans="1:13" x14ac:dyDescent="0.3">
      <c r="A109" s="123"/>
      <c r="B109" s="107" t="s">
        <v>414</v>
      </c>
      <c r="C109" s="108" t="s">
        <v>415</v>
      </c>
      <c r="D109" s="107" t="s">
        <v>416</v>
      </c>
      <c r="E109" s="298"/>
      <c r="F109" s="299"/>
      <c r="G109" s="299"/>
      <c r="H109" s="300"/>
      <c r="I109" s="298"/>
      <c r="J109" s="120" t="s">
        <v>417</v>
      </c>
      <c r="K109" s="107" t="s">
        <v>416</v>
      </c>
      <c r="L109" s="173" t="s">
        <v>227</v>
      </c>
    </row>
    <row r="110" spans="1:13" x14ac:dyDescent="0.3">
      <c r="A110" s="123"/>
      <c r="B110" s="107" t="s">
        <v>228</v>
      </c>
      <c r="C110" s="108" t="s">
        <v>418</v>
      </c>
      <c r="D110" s="107" t="s">
        <v>419</v>
      </c>
      <c r="E110" s="298"/>
      <c r="F110" s="300"/>
      <c r="G110" s="298"/>
      <c r="H110" s="300"/>
      <c r="I110" s="298"/>
      <c r="J110" s="120" t="s">
        <v>420</v>
      </c>
      <c r="K110" s="107" t="s">
        <v>419</v>
      </c>
      <c r="L110" s="173"/>
    </row>
    <row r="111" spans="1:13" x14ac:dyDescent="0.3">
      <c r="A111" s="122"/>
      <c r="B111" s="115"/>
      <c r="C111" s="115" t="s">
        <v>421</v>
      </c>
      <c r="D111" s="114" t="s">
        <v>422</v>
      </c>
      <c r="E111" s="176"/>
      <c r="F111" s="176"/>
      <c r="G111" s="177"/>
      <c r="H111" s="176"/>
      <c r="I111" s="177"/>
      <c r="J111" s="122" t="s">
        <v>423</v>
      </c>
      <c r="K111" s="115" t="s">
        <v>422</v>
      </c>
      <c r="L111" s="122"/>
    </row>
    <row r="112" spans="1:13" x14ac:dyDescent="0.3">
      <c r="A112" s="241"/>
      <c r="B112" s="108"/>
      <c r="C112" s="108"/>
      <c r="D112" s="108"/>
      <c r="E112" s="301"/>
      <c r="F112" s="301"/>
      <c r="G112" s="301"/>
      <c r="H112" s="301"/>
      <c r="I112" s="301"/>
      <c r="J112" s="241"/>
      <c r="K112" s="108"/>
      <c r="L112" s="241"/>
      <c r="M112" s="138"/>
    </row>
    <row r="113" spans="1:25" ht="19.5" customHeight="1" x14ac:dyDescent="0.3">
      <c r="A113" s="241"/>
      <c r="B113" s="108"/>
      <c r="C113" s="108"/>
      <c r="D113" s="108"/>
      <c r="E113" s="301"/>
      <c r="F113" s="301"/>
      <c r="G113" s="301"/>
      <c r="H113" s="301"/>
      <c r="I113" s="301"/>
      <c r="J113" s="241"/>
      <c r="K113" s="129" t="s">
        <v>96</v>
      </c>
      <c r="L113" s="241">
        <v>45</v>
      </c>
      <c r="M113" s="138"/>
    </row>
    <row r="114" spans="1:25" s="17" customFormat="1" ht="18.75" x14ac:dyDescent="0.3">
      <c r="A114" s="624" t="s">
        <v>6</v>
      </c>
      <c r="B114" s="624"/>
      <c r="C114" s="624"/>
      <c r="D114" s="624"/>
      <c r="E114" s="624"/>
      <c r="F114" s="624"/>
      <c r="G114" s="624"/>
      <c r="H114" s="624"/>
      <c r="I114" s="624"/>
      <c r="J114" s="624"/>
      <c r="K114" s="624"/>
      <c r="L114" s="624"/>
      <c r="M114" s="62"/>
      <c r="N114" s="62"/>
      <c r="O114" s="62"/>
      <c r="P114" s="62"/>
      <c r="Q114" s="62"/>
      <c r="R114" s="62"/>
      <c r="S114" s="62"/>
      <c r="T114" s="62"/>
      <c r="U114" s="62"/>
      <c r="W114" s="17" t="s">
        <v>28</v>
      </c>
      <c r="Y114" s="17" t="s">
        <v>28</v>
      </c>
    </row>
    <row r="115" spans="1:25" s="17" customFormat="1" ht="18.75" x14ac:dyDescent="0.3">
      <c r="A115" s="624" t="s">
        <v>1668</v>
      </c>
      <c r="B115" s="624"/>
      <c r="C115" s="624"/>
      <c r="D115" s="624"/>
      <c r="E115" s="624"/>
      <c r="F115" s="624"/>
      <c r="G115" s="624"/>
      <c r="H115" s="624"/>
      <c r="I115" s="624"/>
      <c r="J115" s="624"/>
      <c r="K115" s="624"/>
      <c r="L115" s="624"/>
      <c r="M115" s="62"/>
      <c r="N115" s="62"/>
      <c r="O115" s="62"/>
      <c r="P115" s="62"/>
      <c r="Q115" s="62"/>
      <c r="R115" s="62"/>
      <c r="S115" s="62"/>
      <c r="T115" s="62"/>
      <c r="U115" s="62"/>
    </row>
    <row r="116" spans="1:25" s="17" customFormat="1" ht="18.75" x14ac:dyDescent="0.3">
      <c r="A116" s="624" t="s">
        <v>229</v>
      </c>
      <c r="B116" s="624"/>
      <c r="C116" s="624"/>
      <c r="D116" s="624"/>
      <c r="E116" s="624"/>
      <c r="F116" s="624"/>
      <c r="G116" s="624"/>
      <c r="H116" s="624"/>
      <c r="I116" s="624"/>
      <c r="J116" s="624"/>
      <c r="K116" s="624"/>
      <c r="L116" s="624"/>
      <c r="M116" s="62"/>
      <c r="N116" s="62"/>
      <c r="O116" s="62"/>
      <c r="P116" s="62"/>
      <c r="Q116" s="62"/>
      <c r="R116" s="62"/>
      <c r="S116" s="62"/>
      <c r="T116" s="62"/>
      <c r="U116" s="62"/>
      <c r="X116" s="17" t="s">
        <v>28</v>
      </c>
    </row>
    <row r="117" spans="1:25" s="17" customFormat="1" ht="18.75" x14ac:dyDescent="0.3">
      <c r="A117" s="17" t="s">
        <v>294</v>
      </c>
      <c r="D117" s="104"/>
      <c r="E117" s="292"/>
      <c r="F117" s="292"/>
      <c r="G117" s="292"/>
      <c r="H117" s="292"/>
      <c r="I117" s="292"/>
      <c r="J117" s="104"/>
      <c r="K117" s="104"/>
      <c r="L117" s="104"/>
      <c r="M117" s="104"/>
      <c r="N117" s="104"/>
      <c r="O117" s="104"/>
      <c r="P117" s="104"/>
      <c r="Q117" s="104"/>
      <c r="R117" s="104"/>
      <c r="S117" s="104"/>
      <c r="T117" s="104"/>
      <c r="U117" s="104"/>
    </row>
    <row r="118" spans="1:25" s="17" customFormat="1" ht="18.75" x14ac:dyDescent="0.3">
      <c r="A118" s="626" t="s">
        <v>1310</v>
      </c>
      <c r="B118" s="626"/>
      <c r="C118" s="626"/>
      <c r="D118" s="626"/>
      <c r="E118" s="626"/>
      <c r="F118" s="626"/>
      <c r="G118" s="626"/>
      <c r="H118" s="626"/>
      <c r="I118" s="626"/>
      <c r="J118" s="626"/>
      <c r="K118" s="626"/>
      <c r="L118" s="626"/>
      <c r="M118" s="626"/>
      <c r="N118" s="626"/>
      <c r="O118" s="626"/>
      <c r="P118" s="626"/>
      <c r="Q118" s="626"/>
      <c r="R118" s="626"/>
      <c r="S118" s="626"/>
      <c r="T118" s="626"/>
      <c r="U118" s="626"/>
    </row>
    <row r="119" spans="1:25" s="17" customFormat="1" ht="18.75" x14ac:dyDescent="0.3">
      <c r="A119" s="17" t="s">
        <v>7</v>
      </c>
      <c r="E119" s="293"/>
      <c r="F119" s="293"/>
      <c r="G119" s="293"/>
      <c r="H119" s="293"/>
      <c r="I119" s="293"/>
    </row>
    <row r="120" spans="1:25" s="17" customFormat="1" ht="18.75" x14ac:dyDescent="0.3">
      <c r="B120" s="17" t="s">
        <v>107</v>
      </c>
      <c r="E120" s="293"/>
      <c r="F120" s="293"/>
      <c r="G120" s="293"/>
      <c r="H120" s="293"/>
      <c r="I120" s="293"/>
      <c r="X120" s="17" t="s">
        <v>28</v>
      </c>
    </row>
    <row r="121" spans="1:25" x14ac:dyDescent="0.3">
      <c r="A121" s="625" t="s">
        <v>8</v>
      </c>
      <c r="B121" s="625" t="s">
        <v>3</v>
      </c>
      <c r="C121" s="625" t="s">
        <v>9</v>
      </c>
      <c r="D121" s="625" t="s">
        <v>10</v>
      </c>
      <c r="E121" s="627" t="s">
        <v>297</v>
      </c>
      <c r="F121" s="627"/>
      <c r="G121" s="628"/>
      <c r="H121" s="628"/>
      <c r="I121" s="628"/>
      <c r="J121" s="127" t="s">
        <v>44</v>
      </c>
      <c r="K121" s="630" t="s">
        <v>298</v>
      </c>
      <c r="L121" s="127" t="s">
        <v>160</v>
      </c>
    </row>
    <row r="122" spans="1:25" x14ac:dyDescent="0.3">
      <c r="A122" s="625"/>
      <c r="B122" s="625"/>
      <c r="C122" s="625"/>
      <c r="D122" s="625"/>
      <c r="E122" s="294">
        <v>2561</v>
      </c>
      <c r="F122" s="295">
        <v>2562</v>
      </c>
      <c r="G122" s="440">
        <v>2563</v>
      </c>
      <c r="H122" s="441">
        <v>2564</v>
      </c>
      <c r="I122" s="440">
        <v>2565</v>
      </c>
      <c r="J122" s="122" t="s">
        <v>36</v>
      </c>
      <c r="K122" s="630"/>
      <c r="L122" s="122" t="s">
        <v>299</v>
      </c>
    </row>
    <row r="123" spans="1:25" ht="23.25" customHeight="1" x14ac:dyDescent="0.3">
      <c r="A123" s="123">
        <v>15</v>
      </c>
      <c r="B123" s="107" t="s">
        <v>1399</v>
      </c>
      <c r="C123" s="108" t="s">
        <v>424</v>
      </c>
      <c r="D123" s="107" t="s">
        <v>425</v>
      </c>
      <c r="E123" s="178">
        <v>1000000</v>
      </c>
      <c r="F123" s="587">
        <v>1000000</v>
      </c>
      <c r="G123" s="587">
        <v>1000000</v>
      </c>
      <c r="H123" s="587">
        <v>1000000</v>
      </c>
      <c r="I123" s="588">
        <v>1000000</v>
      </c>
      <c r="J123" s="120" t="s">
        <v>426</v>
      </c>
      <c r="K123" s="107" t="s">
        <v>427</v>
      </c>
      <c r="L123" s="464" t="s">
        <v>303</v>
      </c>
    </row>
    <row r="124" spans="1:25" ht="19.5" customHeight="1" x14ac:dyDescent="0.3">
      <c r="A124" s="123"/>
      <c r="B124" s="107" t="s">
        <v>228</v>
      </c>
      <c r="C124" s="108" t="s">
        <v>428</v>
      </c>
      <c r="D124" s="107" t="s">
        <v>429</v>
      </c>
      <c r="E124" s="298"/>
      <c r="F124" s="300"/>
      <c r="G124" s="300"/>
      <c r="H124" s="300"/>
      <c r="I124" s="298"/>
      <c r="J124" s="120" t="s">
        <v>438</v>
      </c>
      <c r="K124" s="107" t="s">
        <v>430</v>
      </c>
      <c r="L124" s="173" t="s">
        <v>227</v>
      </c>
    </row>
    <row r="125" spans="1:25" ht="22.5" customHeight="1" x14ac:dyDescent="0.3">
      <c r="A125" s="123"/>
      <c r="B125" s="107"/>
      <c r="C125" s="108"/>
      <c r="D125" s="107"/>
      <c r="E125" s="298"/>
      <c r="F125" s="300"/>
      <c r="G125" s="300"/>
      <c r="H125" s="300"/>
      <c r="I125" s="298"/>
      <c r="J125" s="120" t="s">
        <v>42</v>
      </c>
      <c r="K125" s="107"/>
      <c r="L125" s="173"/>
    </row>
    <row r="126" spans="1:25" ht="22.5" customHeight="1" x14ac:dyDescent="0.3">
      <c r="A126" s="135"/>
      <c r="B126" s="115"/>
      <c r="C126" s="114"/>
      <c r="D126" s="115"/>
      <c r="E126" s="176"/>
      <c r="F126" s="176"/>
      <c r="G126" s="176"/>
      <c r="H126" s="176"/>
      <c r="I126" s="177"/>
      <c r="J126" s="122"/>
      <c r="K126" s="115"/>
      <c r="L126" s="252"/>
    </row>
    <row r="127" spans="1:25" ht="23.25" customHeight="1" x14ac:dyDescent="0.3">
      <c r="A127" s="123">
        <v>16</v>
      </c>
      <c r="B127" s="107" t="s">
        <v>1400</v>
      </c>
      <c r="C127" s="108" t="s">
        <v>431</v>
      </c>
      <c r="D127" s="107" t="s">
        <v>432</v>
      </c>
      <c r="E127" s="311">
        <v>300000</v>
      </c>
      <c r="F127" s="311">
        <v>300000</v>
      </c>
      <c r="G127" s="311">
        <v>300000</v>
      </c>
      <c r="H127" s="311">
        <v>300000</v>
      </c>
      <c r="I127" s="178">
        <v>300000</v>
      </c>
      <c r="J127" s="110" t="s">
        <v>433</v>
      </c>
      <c r="K127" s="107" t="s">
        <v>434</v>
      </c>
      <c r="L127" s="173" t="s">
        <v>303</v>
      </c>
    </row>
    <row r="128" spans="1:25" x14ac:dyDescent="0.3">
      <c r="A128" s="123"/>
      <c r="B128" s="107" t="s">
        <v>435</v>
      </c>
      <c r="C128" s="108" t="s">
        <v>436</v>
      </c>
      <c r="D128" s="107" t="s">
        <v>437</v>
      </c>
      <c r="E128" s="298"/>
      <c r="F128" s="300"/>
      <c r="G128" s="300"/>
      <c r="H128" s="300"/>
      <c r="I128" s="298"/>
      <c r="J128" s="120" t="s">
        <v>438</v>
      </c>
      <c r="K128" s="107" t="s">
        <v>439</v>
      </c>
      <c r="L128" s="173" t="s">
        <v>227</v>
      </c>
    </row>
    <row r="129" spans="1:25" x14ac:dyDescent="0.3">
      <c r="A129" s="123"/>
      <c r="B129" s="107" t="s">
        <v>440</v>
      </c>
      <c r="C129" s="108"/>
      <c r="D129" s="107"/>
      <c r="E129" s="298"/>
      <c r="F129" s="300"/>
      <c r="G129" s="300"/>
      <c r="H129" s="300"/>
      <c r="I129" s="298"/>
      <c r="J129" s="120" t="s">
        <v>441</v>
      </c>
      <c r="K129" s="107"/>
      <c r="L129" s="173"/>
    </row>
    <row r="130" spans="1:25" x14ac:dyDescent="0.3">
      <c r="A130" s="135"/>
      <c r="B130" s="115" t="s">
        <v>228</v>
      </c>
      <c r="C130" s="114"/>
      <c r="D130" s="115"/>
      <c r="E130" s="177"/>
      <c r="F130" s="176"/>
      <c r="G130" s="176"/>
      <c r="H130" s="176"/>
      <c r="I130" s="177"/>
      <c r="J130" s="122" t="s">
        <v>41</v>
      </c>
      <c r="K130" s="115"/>
      <c r="L130" s="252"/>
    </row>
    <row r="131" spans="1:25" ht="24" customHeight="1" x14ac:dyDescent="0.3">
      <c r="A131" s="123">
        <v>17</v>
      </c>
      <c r="B131" s="107" t="s">
        <v>1401</v>
      </c>
      <c r="C131" s="108" t="s">
        <v>442</v>
      </c>
      <c r="D131" s="107" t="s">
        <v>443</v>
      </c>
      <c r="E131" s="313">
        <v>500000</v>
      </c>
      <c r="F131" s="314">
        <v>500000</v>
      </c>
      <c r="G131" s="314">
        <v>500000</v>
      </c>
      <c r="H131" s="314">
        <v>500000</v>
      </c>
      <c r="I131" s="313">
        <v>500000</v>
      </c>
      <c r="J131" s="110" t="s">
        <v>40</v>
      </c>
      <c r="K131" s="107" t="s">
        <v>444</v>
      </c>
      <c r="L131" s="464" t="s">
        <v>303</v>
      </c>
    </row>
    <row r="132" spans="1:25" ht="23.25" customHeight="1" x14ac:dyDescent="0.3">
      <c r="A132" s="123"/>
      <c r="B132" s="107" t="s">
        <v>445</v>
      </c>
      <c r="C132" s="108" t="s">
        <v>446</v>
      </c>
      <c r="D132" s="107" t="s">
        <v>447</v>
      </c>
      <c r="E132" s="300"/>
      <c r="F132" s="300"/>
      <c r="G132" s="300"/>
      <c r="H132" s="310"/>
      <c r="I132" s="298"/>
      <c r="J132" s="120" t="s">
        <v>448</v>
      </c>
      <c r="K132" s="107" t="s">
        <v>449</v>
      </c>
      <c r="L132" s="173" t="s">
        <v>227</v>
      </c>
      <c r="M132" s="137"/>
    </row>
    <row r="133" spans="1:25" ht="23.25" customHeight="1" x14ac:dyDescent="0.3">
      <c r="A133" s="123"/>
      <c r="B133" s="107" t="s">
        <v>228</v>
      </c>
      <c r="C133" s="108" t="s">
        <v>450</v>
      </c>
      <c r="D133" s="107"/>
      <c r="E133" s="300"/>
      <c r="F133" s="300"/>
      <c r="G133" s="300"/>
      <c r="H133" s="310"/>
      <c r="I133" s="298"/>
      <c r="J133" s="120" t="s">
        <v>40</v>
      </c>
      <c r="K133" s="107" t="s">
        <v>451</v>
      </c>
      <c r="L133" s="173"/>
      <c r="M133" s="137"/>
    </row>
    <row r="134" spans="1:25" ht="24.75" customHeight="1" x14ac:dyDescent="0.3">
      <c r="A134" s="135"/>
      <c r="B134" s="115"/>
      <c r="C134" s="114"/>
      <c r="D134" s="115"/>
      <c r="E134" s="303"/>
      <c r="F134" s="304"/>
      <c r="G134" s="304"/>
      <c r="H134" s="304"/>
      <c r="I134" s="303"/>
      <c r="J134" s="122"/>
      <c r="K134" s="115"/>
      <c r="L134" s="122"/>
      <c r="M134" s="138"/>
    </row>
    <row r="136" spans="1:25" ht="10.5" customHeight="1" x14ac:dyDescent="0.3"/>
    <row r="137" spans="1:25" ht="10.5" customHeight="1" x14ac:dyDescent="0.3"/>
    <row r="138" spans="1:25" ht="10.5" customHeight="1" x14ac:dyDescent="0.3"/>
    <row r="139" spans="1:25" ht="10.5" customHeight="1" x14ac:dyDescent="0.3"/>
    <row r="140" spans="1:25" ht="10.5" customHeight="1" x14ac:dyDescent="0.3"/>
    <row r="141" spans="1:25" ht="10.5" customHeight="1" x14ac:dyDescent="0.3"/>
    <row r="142" spans="1:25" ht="6" customHeight="1" x14ac:dyDescent="0.3"/>
    <row r="143" spans="1:25" ht="19.5" customHeight="1" x14ac:dyDescent="0.3">
      <c r="K143" s="129" t="s">
        <v>96</v>
      </c>
      <c r="L143" s="126">
        <v>46</v>
      </c>
    </row>
    <row r="144" spans="1:25" s="17" customFormat="1" ht="18.75" x14ac:dyDescent="0.3">
      <c r="A144" s="624" t="s">
        <v>6</v>
      </c>
      <c r="B144" s="624"/>
      <c r="C144" s="624"/>
      <c r="D144" s="624"/>
      <c r="E144" s="624"/>
      <c r="F144" s="624"/>
      <c r="G144" s="624"/>
      <c r="H144" s="624"/>
      <c r="I144" s="624"/>
      <c r="J144" s="624"/>
      <c r="K144" s="624"/>
      <c r="L144" s="624"/>
      <c r="M144" s="62"/>
      <c r="N144" s="62"/>
      <c r="O144" s="62"/>
      <c r="P144" s="62"/>
      <c r="Q144" s="62"/>
      <c r="R144" s="62"/>
      <c r="S144" s="62"/>
      <c r="T144" s="62"/>
      <c r="U144" s="62"/>
      <c r="W144" s="17" t="s">
        <v>28</v>
      </c>
      <c r="Y144" s="17" t="s">
        <v>28</v>
      </c>
    </row>
    <row r="145" spans="1:24" s="17" customFormat="1" ht="18.75" x14ac:dyDescent="0.3">
      <c r="A145" s="624" t="s">
        <v>1668</v>
      </c>
      <c r="B145" s="624"/>
      <c r="C145" s="624"/>
      <c r="D145" s="624"/>
      <c r="E145" s="624"/>
      <c r="F145" s="624"/>
      <c r="G145" s="624"/>
      <c r="H145" s="624"/>
      <c r="I145" s="624"/>
      <c r="J145" s="624"/>
      <c r="K145" s="624"/>
      <c r="L145" s="624"/>
      <c r="M145" s="62"/>
      <c r="N145" s="62"/>
      <c r="O145" s="62"/>
      <c r="P145" s="62"/>
      <c r="Q145" s="62"/>
      <c r="R145" s="62"/>
      <c r="S145" s="62"/>
      <c r="T145" s="62"/>
      <c r="U145" s="62"/>
    </row>
    <row r="146" spans="1:24" s="17" customFormat="1" ht="18.75" x14ac:dyDescent="0.3">
      <c r="A146" s="624" t="s">
        <v>229</v>
      </c>
      <c r="B146" s="624"/>
      <c r="C146" s="624"/>
      <c r="D146" s="624"/>
      <c r="E146" s="624"/>
      <c r="F146" s="624"/>
      <c r="G146" s="624"/>
      <c r="H146" s="624"/>
      <c r="I146" s="624"/>
      <c r="J146" s="624"/>
      <c r="K146" s="624"/>
      <c r="L146" s="624"/>
      <c r="M146" s="62"/>
      <c r="N146" s="62"/>
      <c r="O146" s="62"/>
      <c r="P146" s="62"/>
      <c r="Q146" s="62"/>
      <c r="R146" s="62"/>
      <c r="S146" s="62"/>
      <c r="T146" s="62"/>
      <c r="U146" s="62"/>
      <c r="X146" s="17" t="s">
        <v>28</v>
      </c>
    </row>
    <row r="147" spans="1:24" s="17" customFormat="1" ht="18.75" x14ac:dyDescent="0.3">
      <c r="A147" s="17" t="s">
        <v>294</v>
      </c>
      <c r="D147" s="286"/>
      <c r="E147" s="292"/>
      <c r="F147" s="292"/>
      <c r="G147" s="292"/>
      <c r="H147" s="292"/>
      <c r="I147" s="292"/>
      <c r="J147" s="286"/>
      <c r="K147" s="286"/>
      <c r="L147" s="286"/>
      <c r="M147" s="286"/>
      <c r="N147" s="286"/>
      <c r="O147" s="286"/>
      <c r="P147" s="286"/>
      <c r="Q147" s="286"/>
      <c r="R147" s="286"/>
      <c r="S147" s="286"/>
      <c r="T147" s="286"/>
      <c r="U147" s="286"/>
    </row>
    <row r="148" spans="1:24" s="17" customFormat="1" ht="18.75" x14ac:dyDescent="0.3">
      <c r="A148" s="626" t="s">
        <v>1310</v>
      </c>
      <c r="B148" s="626"/>
      <c r="C148" s="626"/>
      <c r="D148" s="626"/>
      <c r="E148" s="626"/>
      <c r="F148" s="626"/>
      <c r="G148" s="626"/>
      <c r="H148" s="626"/>
      <c r="I148" s="626"/>
      <c r="J148" s="626"/>
      <c r="K148" s="626"/>
      <c r="L148" s="626"/>
      <c r="M148" s="626"/>
      <c r="N148" s="626"/>
      <c r="O148" s="626"/>
      <c r="P148" s="626"/>
      <c r="Q148" s="626"/>
      <c r="R148" s="626"/>
      <c r="S148" s="626"/>
      <c r="T148" s="626"/>
      <c r="U148" s="626"/>
    </row>
    <row r="149" spans="1:24" s="17" customFormat="1" ht="18.75" x14ac:dyDescent="0.3">
      <c r="A149" s="17" t="s">
        <v>1539</v>
      </c>
      <c r="E149" s="293"/>
      <c r="F149" s="293"/>
      <c r="G149" s="293"/>
      <c r="H149" s="293"/>
      <c r="I149" s="293"/>
    </row>
    <row r="150" spans="1:24" s="17" customFormat="1" ht="18.75" x14ac:dyDescent="0.3">
      <c r="B150" s="17" t="s">
        <v>107</v>
      </c>
      <c r="E150" s="293"/>
      <c r="F150" s="293"/>
      <c r="G150" s="293"/>
      <c r="H150" s="293"/>
      <c r="I150" s="293"/>
      <c r="X150" s="17" t="s">
        <v>28</v>
      </c>
    </row>
    <row r="151" spans="1:24" s="108" customFormat="1" ht="26.25" customHeight="1" x14ac:dyDescent="0.3">
      <c r="A151" s="625" t="s">
        <v>8</v>
      </c>
      <c r="B151" s="625" t="s">
        <v>3</v>
      </c>
      <c r="C151" s="625" t="s">
        <v>9</v>
      </c>
      <c r="D151" s="625" t="s">
        <v>10</v>
      </c>
      <c r="E151" s="627" t="s">
        <v>297</v>
      </c>
      <c r="F151" s="627"/>
      <c r="G151" s="628"/>
      <c r="H151" s="628"/>
      <c r="I151" s="628"/>
      <c r="J151" s="202" t="s">
        <v>44</v>
      </c>
      <c r="K151" s="629" t="s">
        <v>298</v>
      </c>
      <c r="L151" s="202" t="s">
        <v>160</v>
      </c>
    </row>
    <row r="152" spans="1:24" x14ac:dyDescent="0.3">
      <c r="A152" s="625"/>
      <c r="B152" s="625"/>
      <c r="C152" s="625"/>
      <c r="D152" s="625"/>
      <c r="E152" s="294">
        <v>2561</v>
      </c>
      <c r="F152" s="295">
        <v>2562</v>
      </c>
      <c r="G152" s="440">
        <v>2563</v>
      </c>
      <c r="H152" s="441">
        <v>2564</v>
      </c>
      <c r="I152" s="440">
        <v>2565</v>
      </c>
      <c r="J152" s="203" t="s">
        <v>36</v>
      </c>
      <c r="K152" s="629"/>
      <c r="L152" s="203" t="s">
        <v>299</v>
      </c>
    </row>
    <row r="153" spans="1:24" x14ac:dyDescent="0.3">
      <c r="A153" s="127">
        <v>18</v>
      </c>
      <c r="B153" s="107" t="s">
        <v>1404</v>
      </c>
      <c r="C153" s="108" t="s">
        <v>809</v>
      </c>
      <c r="D153" s="107" t="s">
        <v>810</v>
      </c>
      <c r="E153" s="254">
        <v>1000000</v>
      </c>
      <c r="F153" s="590">
        <v>1000000</v>
      </c>
      <c r="G153" s="590">
        <v>1000000</v>
      </c>
      <c r="H153" s="590">
        <v>1000000</v>
      </c>
      <c r="I153" s="590">
        <v>1000000</v>
      </c>
      <c r="J153" s="251" t="s">
        <v>811</v>
      </c>
      <c r="K153" s="107" t="s">
        <v>434</v>
      </c>
      <c r="L153" s="174" t="s">
        <v>303</v>
      </c>
    </row>
    <row r="154" spans="1:24" x14ac:dyDescent="0.3">
      <c r="A154" s="120"/>
      <c r="B154" s="107"/>
      <c r="C154" s="108" t="s">
        <v>812</v>
      </c>
      <c r="D154" s="107" t="s">
        <v>813</v>
      </c>
      <c r="E154" s="300"/>
      <c r="F154" s="300"/>
      <c r="G154" s="300"/>
      <c r="H154" s="299"/>
      <c r="I154" s="299"/>
      <c r="J154" s="173" t="s">
        <v>106</v>
      </c>
      <c r="K154" s="107" t="s">
        <v>812</v>
      </c>
      <c r="L154" s="174" t="s">
        <v>227</v>
      </c>
    </row>
    <row r="155" spans="1:24" x14ac:dyDescent="0.3">
      <c r="A155" s="122"/>
      <c r="B155" s="115"/>
      <c r="C155" s="114"/>
      <c r="D155" s="115"/>
      <c r="E155" s="308"/>
      <c r="F155" s="309"/>
      <c r="G155" s="309"/>
      <c r="H155" s="309"/>
      <c r="I155" s="308"/>
      <c r="J155" s="252"/>
      <c r="K155" s="115"/>
      <c r="L155" s="252"/>
    </row>
    <row r="156" spans="1:24" ht="25.5" customHeight="1" x14ac:dyDescent="0.3">
      <c r="A156" s="123">
        <v>19</v>
      </c>
      <c r="B156" s="107" t="s">
        <v>1486</v>
      </c>
      <c r="C156" s="108" t="s">
        <v>814</v>
      </c>
      <c r="D156" s="107" t="s">
        <v>815</v>
      </c>
      <c r="E156" s="254">
        <v>900000</v>
      </c>
      <c r="F156" s="254">
        <v>900000</v>
      </c>
      <c r="G156" s="254">
        <v>900000</v>
      </c>
      <c r="H156" s="254">
        <v>900000</v>
      </c>
      <c r="I156" s="318">
        <v>900000</v>
      </c>
      <c r="J156" s="251" t="s">
        <v>811</v>
      </c>
      <c r="K156" s="107" t="s">
        <v>434</v>
      </c>
      <c r="L156" s="174" t="s">
        <v>303</v>
      </c>
    </row>
    <row r="157" spans="1:24" ht="24" customHeight="1" x14ac:dyDescent="0.3">
      <c r="A157" s="123"/>
      <c r="B157" s="107" t="s">
        <v>1485</v>
      </c>
      <c r="C157" s="108" t="s">
        <v>816</v>
      </c>
      <c r="D157" s="107" t="s">
        <v>817</v>
      </c>
      <c r="E157" s="300"/>
      <c r="F157" s="300"/>
      <c r="G157" s="300"/>
      <c r="H157" s="300"/>
      <c r="I157" s="299"/>
      <c r="J157" s="173" t="s">
        <v>818</v>
      </c>
      <c r="K157" s="107" t="s">
        <v>819</v>
      </c>
      <c r="L157" s="174" t="s">
        <v>227</v>
      </c>
    </row>
    <row r="158" spans="1:24" ht="24" customHeight="1" x14ac:dyDescent="0.3">
      <c r="A158" s="123"/>
      <c r="B158" s="136"/>
      <c r="C158" s="107" t="s">
        <v>820</v>
      </c>
      <c r="D158" s="113" t="s">
        <v>821</v>
      </c>
      <c r="E158" s="319"/>
      <c r="F158" s="212"/>
      <c r="G158" s="212"/>
      <c r="H158" s="212"/>
      <c r="I158" s="320"/>
      <c r="J158" s="173" t="s">
        <v>822</v>
      </c>
      <c r="K158" s="107" t="s">
        <v>823</v>
      </c>
      <c r="L158" s="173"/>
      <c r="M158" s="138"/>
    </row>
    <row r="159" spans="1:24" x14ac:dyDescent="0.3">
      <c r="A159" s="135"/>
      <c r="B159" s="115"/>
      <c r="C159" s="114"/>
      <c r="D159" s="115"/>
      <c r="E159" s="321"/>
      <c r="F159" s="322"/>
      <c r="G159" s="322"/>
      <c r="H159" s="322"/>
      <c r="I159" s="321"/>
      <c r="J159" s="252" t="s">
        <v>112</v>
      </c>
      <c r="K159" s="115"/>
      <c r="L159" s="252"/>
      <c r="M159" s="138"/>
    </row>
    <row r="160" spans="1:24" ht="24.75" customHeight="1" x14ac:dyDescent="0.3">
      <c r="A160" s="123">
        <v>20</v>
      </c>
      <c r="B160" s="107" t="s">
        <v>1484</v>
      </c>
      <c r="C160" s="108" t="s">
        <v>431</v>
      </c>
      <c r="D160" s="107" t="s">
        <v>824</v>
      </c>
      <c r="E160" s="254">
        <v>300000</v>
      </c>
      <c r="F160" s="254">
        <v>300000</v>
      </c>
      <c r="G160" s="254">
        <v>300000</v>
      </c>
      <c r="H160" s="254">
        <v>300000</v>
      </c>
      <c r="I160" s="318">
        <v>300000</v>
      </c>
      <c r="J160" s="251" t="s">
        <v>811</v>
      </c>
      <c r="K160" s="107" t="s">
        <v>434</v>
      </c>
      <c r="L160" s="174" t="s">
        <v>303</v>
      </c>
    </row>
    <row r="161" spans="1:25" ht="22.5" customHeight="1" x14ac:dyDescent="0.3">
      <c r="A161" s="123"/>
      <c r="B161" s="107"/>
      <c r="C161" s="108" t="s">
        <v>825</v>
      </c>
      <c r="D161" s="107" t="s">
        <v>30</v>
      </c>
      <c r="E161" s="300"/>
      <c r="F161" s="300"/>
      <c r="G161" s="300"/>
      <c r="H161" s="300"/>
      <c r="I161" s="299"/>
      <c r="J161" s="173" t="s">
        <v>826</v>
      </c>
      <c r="K161" s="107" t="s">
        <v>827</v>
      </c>
      <c r="L161" s="174" t="s">
        <v>227</v>
      </c>
    </row>
    <row r="162" spans="1:25" x14ac:dyDescent="0.3">
      <c r="A162" s="123"/>
      <c r="B162" s="136"/>
      <c r="C162" s="107"/>
      <c r="D162" s="113"/>
      <c r="E162" s="300"/>
      <c r="F162" s="300"/>
      <c r="G162" s="300"/>
      <c r="H162" s="300"/>
      <c r="I162" s="299"/>
      <c r="J162" s="173" t="s">
        <v>828</v>
      </c>
      <c r="K162" s="107" t="s">
        <v>112</v>
      </c>
      <c r="L162" s="173"/>
    </row>
    <row r="163" spans="1:25" x14ac:dyDescent="0.3">
      <c r="A163" s="135"/>
      <c r="B163" s="115"/>
      <c r="C163" s="114"/>
      <c r="D163" s="115"/>
      <c r="E163" s="303"/>
      <c r="F163" s="304"/>
      <c r="G163" s="304"/>
      <c r="H163" s="304"/>
      <c r="I163" s="303"/>
      <c r="J163" s="252" t="s">
        <v>112</v>
      </c>
      <c r="K163" s="115"/>
      <c r="L163" s="252"/>
    </row>
    <row r="164" spans="1:25" x14ac:dyDescent="0.3">
      <c r="A164" s="132">
        <v>21</v>
      </c>
      <c r="B164" s="106" t="s">
        <v>1402</v>
      </c>
      <c r="C164" s="133" t="s">
        <v>458</v>
      </c>
      <c r="D164" s="106" t="s">
        <v>459</v>
      </c>
      <c r="E164" s="307">
        <v>50000</v>
      </c>
      <c r="F164" s="307">
        <v>50000</v>
      </c>
      <c r="G164" s="307">
        <v>50000</v>
      </c>
      <c r="H164" s="307">
        <v>50000</v>
      </c>
      <c r="I164" s="305">
        <v>50000</v>
      </c>
      <c r="J164" s="116" t="s">
        <v>460</v>
      </c>
      <c r="K164" s="106" t="s">
        <v>461</v>
      </c>
      <c r="L164" s="464" t="s">
        <v>462</v>
      </c>
    </row>
    <row r="165" spans="1:25" x14ac:dyDescent="0.3">
      <c r="A165" s="123"/>
      <c r="B165" s="107" t="s">
        <v>293</v>
      </c>
      <c r="C165" s="108" t="s">
        <v>463</v>
      </c>
      <c r="D165" s="107" t="s">
        <v>464</v>
      </c>
      <c r="E165" s="300"/>
      <c r="F165" s="300"/>
      <c r="G165" s="300"/>
      <c r="H165" s="300"/>
      <c r="I165" s="298"/>
      <c r="J165" s="120" t="s">
        <v>465</v>
      </c>
      <c r="K165" s="107" t="s">
        <v>466</v>
      </c>
      <c r="L165" s="173" t="s">
        <v>227</v>
      </c>
    </row>
    <row r="166" spans="1:25" x14ac:dyDescent="0.3">
      <c r="A166" s="123"/>
      <c r="B166" s="136"/>
      <c r="C166" s="107"/>
      <c r="D166" s="113" t="s">
        <v>467</v>
      </c>
      <c r="E166" s="300"/>
      <c r="F166" s="300"/>
      <c r="G166" s="300"/>
      <c r="H166" s="300"/>
      <c r="I166" s="298"/>
      <c r="J166" s="120" t="s">
        <v>468</v>
      </c>
      <c r="K166" s="107" t="s">
        <v>469</v>
      </c>
      <c r="L166" s="173"/>
    </row>
    <row r="167" spans="1:25" ht="13.5" customHeight="1" x14ac:dyDescent="0.3">
      <c r="A167" s="135"/>
      <c r="B167" s="115"/>
      <c r="C167" s="114"/>
      <c r="D167" s="115"/>
      <c r="E167" s="308"/>
      <c r="F167" s="309"/>
      <c r="G167" s="309"/>
      <c r="H167" s="309"/>
      <c r="I167" s="308"/>
      <c r="J167" s="143"/>
      <c r="K167" s="115"/>
      <c r="L167" s="122"/>
    </row>
    <row r="168" spans="1:25" ht="20.25" customHeight="1" x14ac:dyDescent="0.3"/>
    <row r="169" spans="1:25" ht="20.25" customHeight="1" x14ac:dyDescent="0.3"/>
    <row r="170" spans="1:25" ht="4.5" customHeight="1" x14ac:dyDescent="0.3"/>
    <row r="171" spans="1:25" ht="20.25" customHeight="1" x14ac:dyDescent="0.3">
      <c r="K171" s="129" t="s">
        <v>96</v>
      </c>
      <c r="L171" s="126">
        <v>47</v>
      </c>
    </row>
    <row r="172" spans="1:25" s="17" customFormat="1" ht="24" customHeight="1" x14ac:dyDescent="0.3">
      <c r="A172" s="624" t="s">
        <v>6</v>
      </c>
      <c r="B172" s="624"/>
      <c r="C172" s="624"/>
      <c r="D172" s="624"/>
      <c r="E172" s="624"/>
      <c r="F172" s="624"/>
      <c r="G172" s="624"/>
      <c r="H172" s="624"/>
      <c r="I172" s="624"/>
      <c r="J172" s="624"/>
      <c r="K172" s="624"/>
      <c r="L172" s="624"/>
      <c r="M172" s="62"/>
      <c r="N172" s="62"/>
      <c r="O172" s="62"/>
      <c r="P172" s="62"/>
      <c r="Q172" s="62"/>
      <c r="R172" s="62"/>
      <c r="S172" s="62"/>
      <c r="T172" s="62"/>
      <c r="U172" s="62"/>
      <c r="W172" s="17" t="s">
        <v>28</v>
      </c>
      <c r="Y172" s="17" t="s">
        <v>28</v>
      </c>
    </row>
    <row r="173" spans="1:25" s="17" customFormat="1" ht="18.75" x14ac:dyDescent="0.3">
      <c r="A173" s="624" t="s">
        <v>1668</v>
      </c>
      <c r="B173" s="624"/>
      <c r="C173" s="624"/>
      <c r="D173" s="624"/>
      <c r="E173" s="624"/>
      <c r="F173" s="624"/>
      <c r="G173" s="624"/>
      <c r="H173" s="624"/>
      <c r="I173" s="624"/>
      <c r="J173" s="624"/>
      <c r="K173" s="624"/>
      <c r="L173" s="624"/>
      <c r="M173" s="62"/>
      <c r="N173" s="62"/>
      <c r="O173" s="62"/>
      <c r="P173" s="62"/>
      <c r="Q173" s="62"/>
      <c r="R173" s="62"/>
      <c r="S173" s="62"/>
      <c r="T173" s="62"/>
      <c r="U173" s="62"/>
    </row>
    <row r="174" spans="1:25" s="17" customFormat="1" ht="18.75" x14ac:dyDescent="0.3">
      <c r="A174" s="624" t="s">
        <v>229</v>
      </c>
      <c r="B174" s="624"/>
      <c r="C174" s="624"/>
      <c r="D174" s="624"/>
      <c r="E174" s="624"/>
      <c r="F174" s="624"/>
      <c r="G174" s="624"/>
      <c r="H174" s="624"/>
      <c r="I174" s="624"/>
      <c r="J174" s="624"/>
      <c r="K174" s="624"/>
      <c r="L174" s="624"/>
      <c r="M174" s="62"/>
      <c r="N174" s="62"/>
      <c r="O174" s="62"/>
      <c r="P174" s="62"/>
      <c r="Q174" s="62"/>
      <c r="R174" s="62"/>
      <c r="S174" s="62"/>
      <c r="T174" s="62"/>
      <c r="U174" s="62"/>
      <c r="X174" s="17" t="s">
        <v>28</v>
      </c>
    </row>
    <row r="175" spans="1:25" s="17" customFormat="1" ht="18.75" x14ac:dyDescent="0.3">
      <c r="A175" s="17" t="s">
        <v>294</v>
      </c>
      <c r="D175" s="286"/>
      <c r="E175" s="292"/>
      <c r="F175" s="292"/>
      <c r="G175" s="292"/>
      <c r="H175" s="292"/>
      <c r="I175" s="292"/>
      <c r="J175" s="286"/>
      <c r="K175" s="286"/>
      <c r="L175" s="286"/>
      <c r="M175" s="286"/>
      <c r="N175" s="286"/>
      <c r="O175" s="286"/>
      <c r="P175" s="286"/>
      <c r="Q175" s="286"/>
      <c r="R175" s="286"/>
      <c r="S175" s="286"/>
      <c r="T175" s="286"/>
      <c r="U175" s="286"/>
    </row>
    <row r="176" spans="1:25" s="17" customFormat="1" ht="18.75" x14ac:dyDescent="0.3">
      <c r="A176" s="626" t="s">
        <v>1310</v>
      </c>
      <c r="B176" s="626"/>
      <c r="C176" s="626"/>
      <c r="D176" s="626"/>
      <c r="E176" s="626"/>
      <c r="F176" s="626"/>
      <c r="G176" s="626"/>
      <c r="H176" s="626"/>
      <c r="I176" s="626"/>
      <c r="J176" s="626"/>
      <c r="K176" s="626"/>
      <c r="L176" s="626"/>
      <c r="M176" s="626"/>
      <c r="N176" s="626"/>
      <c r="O176" s="626"/>
      <c r="P176" s="626"/>
      <c r="Q176" s="626"/>
      <c r="R176" s="626"/>
      <c r="S176" s="626"/>
      <c r="T176" s="626"/>
      <c r="U176" s="626"/>
    </row>
    <row r="177" spans="1:24" s="17" customFormat="1" ht="18.75" x14ac:dyDescent="0.3">
      <c r="A177" s="17" t="s">
        <v>1539</v>
      </c>
      <c r="E177" s="293"/>
      <c r="F177" s="293"/>
      <c r="G177" s="293"/>
      <c r="H177" s="293"/>
      <c r="I177" s="293"/>
    </row>
    <row r="178" spans="1:24" s="17" customFormat="1" ht="19.5" customHeight="1" x14ac:dyDescent="0.3">
      <c r="B178" s="17" t="s">
        <v>107</v>
      </c>
      <c r="E178" s="293"/>
      <c r="F178" s="293"/>
      <c r="G178" s="293"/>
      <c r="H178" s="293"/>
      <c r="I178" s="293"/>
      <c r="X178" s="17" t="s">
        <v>28</v>
      </c>
    </row>
    <row r="179" spans="1:24" x14ac:dyDescent="0.3">
      <c r="A179" s="631" t="s">
        <v>8</v>
      </c>
      <c r="B179" s="631" t="s">
        <v>3</v>
      </c>
      <c r="C179" s="631" t="s">
        <v>9</v>
      </c>
      <c r="D179" s="631" t="s">
        <v>10</v>
      </c>
      <c r="E179" s="628" t="s">
        <v>297</v>
      </c>
      <c r="F179" s="633"/>
      <c r="G179" s="633"/>
      <c r="H179" s="633"/>
      <c r="I179" s="636"/>
      <c r="J179" s="202" t="s">
        <v>44</v>
      </c>
      <c r="K179" s="631" t="s">
        <v>298</v>
      </c>
      <c r="L179" s="202" t="s">
        <v>160</v>
      </c>
    </row>
    <row r="180" spans="1:24" x14ac:dyDescent="0.3">
      <c r="A180" s="632"/>
      <c r="B180" s="632"/>
      <c r="C180" s="632"/>
      <c r="D180" s="632"/>
      <c r="E180" s="294">
        <v>2561</v>
      </c>
      <c r="F180" s="295">
        <v>2562</v>
      </c>
      <c r="G180" s="440">
        <v>2563</v>
      </c>
      <c r="H180" s="441">
        <v>2564</v>
      </c>
      <c r="I180" s="440">
        <v>2565</v>
      </c>
      <c r="J180" s="203" t="s">
        <v>36</v>
      </c>
      <c r="K180" s="632"/>
      <c r="L180" s="203" t="s">
        <v>299</v>
      </c>
    </row>
    <row r="181" spans="1:24" x14ac:dyDescent="0.3">
      <c r="A181" s="202">
        <v>22</v>
      </c>
      <c r="B181" s="147" t="s">
        <v>1403</v>
      </c>
      <c r="C181" s="147" t="s">
        <v>121</v>
      </c>
      <c r="D181" s="147" t="s">
        <v>470</v>
      </c>
      <c r="E181" s="175">
        <v>1000000</v>
      </c>
      <c r="F181" s="591">
        <v>1000000</v>
      </c>
      <c r="G181" s="591">
        <v>1000000</v>
      </c>
      <c r="H181" s="591">
        <v>1000000</v>
      </c>
      <c r="I181" s="591">
        <v>1000000</v>
      </c>
      <c r="J181" s="111" t="s">
        <v>471</v>
      </c>
      <c r="K181" s="121" t="s">
        <v>472</v>
      </c>
      <c r="L181" s="202" t="s">
        <v>303</v>
      </c>
    </row>
    <row r="182" spans="1:24" x14ac:dyDescent="0.3">
      <c r="A182" s="120"/>
      <c r="B182" s="109" t="s">
        <v>474</v>
      </c>
      <c r="C182" s="109" t="s">
        <v>475</v>
      </c>
      <c r="D182" s="109" t="s">
        <v>476</v>
      </c>
      <c r="E182" s="299"/>
      <c r="F182" s="299"/>
      <c r="G182" s="299"/>
      <c r="H182" s="299"/>
      <c r="I182" s="299"/>
      <c r="J182" s="123" t="s">
        <v>477</v>
      </c>
      <c r="K182" s="148" t="s">
        <v>478</v>
      </c>
      <c r="L182" s="120" t="s">
        <v>227</v>
      </c>
    </row>
    <row r="183" spans="1:24" x14ac:dyDescent="0.3">
      <c r="A183" s="120"/>
      <c r="B183" s="109" t="s">
        <v>263</v>
      </c>
      <c r="C183" s="109" t="s">
        <v>479</v>
      </c>
      <c r="D183" s="443" t="s">
        <v>480</v>
      </c>
      <c r="E183" s="299"/>
      <c r="F183" s="299"/>
      <c r="G183" s="299"/>
      <c r="H183" s="299" t="s">
        <v>1664</v>
      </c>
      <c r="I183" s="299"/>
      <c r="J183" s="123" t="s">
        <v>481</v>
      </c>
      <c r="K183" s="148" t="s">
        <v>482</v>
      </c>
      <c r="L183" s="120"/>
    </row>
    <row r="184" spans="1:24" x14ac:dyDescent="0.3">
      <c r="A184" s="120"/>
      <c r="B184" s="109"/>
      <c r="C184" s="109"/>
      <c r="D184" s="109" t="s">
        <v>483</v>
      </c>
      <c r="E184" s="317"/>
      <c r="F184" s="317"/>
      <c r="G184" s="317"/>
      <c r="H184" s="317"/>
      <c r="I184" s="317"/>
      <c r="J184" s="123" t="s">
        <v>73</v>
      </c>
      <c r="K184" s="148"/>
      <c r="L184" s="120"/>
      <c r="M184" s="137"/>
    </row>
    <row r="185" spans="1:24" x14ac:dyDescent="0.3">
      <c r="A185" s="203"/>
      <c r="B185" s="135"/>
      <c r="C185" s="135"/>
      <c r="D185" s="149" t="s">
        <v>484</v>
      </c>
      <c r="E185" s="312"/>
      <c r="F185" s="312"/>
      <c r="G185" s="312"/>
      <c r="H185" s="312"/>
      <c r="I185" s="312"/>
      <c r="J185" s="135"/>
      <c r="K185" s="203"/>
      <c r="L185" s="203"/>
    </row>
    <row r="186" spans="1:24" x14ac:dyDescent="0.3">
      <c r="A186" s="241"/>
      <c r="B186" s="241"/>
      <c r="C186" s="241"/>
      <c r="D186" s="153"/>
      <c r="E186" s="298"/>
      <c r="F186" s="298"/>
      <c r="G186" s="298"/>
      <c r="H186" s="298"/>
      <c r="I186" s="298"/>
      <c r="J186" s="241"/>
      <c r="K186" s="241"/>
      <c r="L186" s="241"/>
    </row>
    <row r="187" spans="1:24" x14ac:dyDescent="0.3">
      <c r="A187" s="241"/>
      <c r="B187" s="241"/>
      <c r="C187" s="241"/>
      <c r="D187" s="153"/>
      <c r="E187" s="298"/>
      <c r="F187" s="298"/>
      <c r="G187" s="298"/>
      <c r="H187" s="298"/>
      <c r="I187" s="298"/>
      <c r="J187" s="241"/>
      <c r="K187" s="241"/>
      <c r="L187" s="241"/>
    </row>
    <row r="188" spans="1:24" x14ac:dyDescent="0.3">
      <c r="A188" s="241"/>
      <c r="B188" s="241"/>
      <c r="C188" s="241"/>
      <c r="D188" s="153"/>
      <c r="E188" s="298"/>
      <c r="F188" s="298"/>
      <c r="G188" s="298"/>
      <c r="H188" s="298"/>
      <c r="I188" s="298"/>
      <c r="J188" s="241"/>
      <c r="K188" s="241"/>
      <c r="L188" s="241"/>
    </row>
    <row r="189" spans="1:24" x14ac:dyDescent="0.3">
      <c r="A189" s="241"/>
      <c r="B189" s="241"/>
      <c r="C189" s="241"/>
      <c r="D189" s="153"/>
      <c r="E189" s="298"/>
      <c r="F189" s="298"/>
      <c r="G189" s="298"/>
      <c r="H189" s="298"/>
      <c r="I189" s="298"/>
      <c r="J189" s="241"/>
      <c r="K189" s="241"/>
      <c r="L189" s="241"/>
    </row>
    <row r="190" spans="1:24" x14ac:dyDescent="0.3">
      <c r="A190" s="241"/>
      <c r="B190" s="241"/>
      <c r="C190" s="241"/>
      <c r="D190" s="153"/>
      <c r="E190" s="298"/>
      <c r="F190" s="298"/>
      <c r="G190" s="298"/>
      <c r="H190" s="298"/>
      <c r="I190" s="298"/>
      <c r="J190" s="241"/>
      <c r="K190" s="241"/>
      <c r="L190" s="241"/>
    </row>
    <row r="191" spans="1:24" x14ac:dyDescent="0.3">
      <c r="A191" s="241"/>
      <c r="B191" s="241"/>
      <c r="C191" s="241"/>
      <c r="D191" s="153"/>
      <c r="E191" s="298"/>
      <c r="F191" s="298"/>
      <c r="G191" s="298"/>
      <c r="H191" s="298"/>
      <c r="I191" s="298"/>
      <c r="J191" s="241"/>
      <c r="K191" s="241"/>
      <c r="L191" s="241"/>
    </row>
    <row r="192" spans="1:24" x14ac:dyDescent="0.3">
      <c r="A192" s="241"/>
      <c r="B192" s="241"/>
      <c r="C192" s="241"/>
      <c r="D192" s="153"/>
      <c r="E192" s="298"/>
      <c r="F192" s="298"/>
      <c r="G192" s="298"/>
      <c r="H192" s="298"/>
      <c r="I192" s="298"/>
      <c r="J192" s="241"/>
      <c r="K192" s="241"/>
      <c r="L192" s="241"/>
    </row>
    <row r="193" spans="1:25" x14ac:dyDescent="0.3">
      <c r="A193" s="139"/>
      <c r="B193" s="139"/>
      <c r="C193" s="139"/>
      <c r="D193" s="153"/>
      <c r="E193" s="298"/>
      <c r="F193" s="298"/>
      <c r="G193" s="298"/>
      <c r="H193" s="298"/>
      <c r="I193" s="298"/>
      <c r="J193" s="139"/>
      <c r="K193" s="139"/>
      <c r="L193" s="139"/>
    </row>
    <row r="194" spans="1:25" x14ac:dyDescent="0.3">
      <c r="A194" s="139"/>
      <c r="B194" s="108"/>
      <c r="C194" s="108"/>
      <c r="D194" s="108"/>
      <c r="E194" s="217"/>
      <c r="F194" s="217"/>
      <c r="G194" s="217"/>
      <c r="H194" s="217"/>
      <c r="I194" s="217"/>
      <c r="J194" s="139"/>
      <c r="K194" s="108"/>
      <c r="L194" s="139"/>
    </row>
    <row r="195" spans="1:25" x14ac:dyDescent="0.3">
      <c r="A195" s="139"/>
      <c r="B195" s="108"/>
      <c r="C195" s="108"/>
      <c r="D195" s="108"/>
      <c r="E195" s="217"/>
      <c r="F195" s="217"/>
      <c r="G195" s="217"/>
      <c r="H195" s="217"/>
      <c r="I195" s="217"/>
      <c r="J195" s="139"/>
      <c r="K195" s="108"/>
      <c r="L195" s="139"/>
    </row>
    <row r="196" spans="1:25" x14ac:dyDescent="0.3">
      <c r="A196" s="139"/>
      <c r="B196" s="108"/>
      <c r="C196" s="108"/>
      <c r="D196" s="108"/>
      <c r="E196" s="217"/>
      <c r="F196" s="217"/>
      <c r="G196" s="217"/>
      <c r="H196" s="217"/>
      <c r="I196" s="217"/>
      <c r="J196" s="139"/>
      <c r="K196" s="108"/>
      <c r="L196" s="139"/>
    </row>
    <row r="197" spans="1:25" x14ac:dyDescent="0.3">
      <c r="A197" s="139"/>
      <c r="B197" s="108"/>
      <c r="C197" s="108"/>
      <c r="D197" s="108"/>
      <c r="E197" s="217"/>
      <c r="F197" s="217"/>
      <c r="G197" s="217"/>
      <c r="H197" s="217"/>
      <c r="I197" s="217"/>
      <c r="J197" s="139"/>
      <c r="K197" s="108"/>
      <c r="L197" s="139"/>
    </row>
    <row r="198" spans="1:25" x14ac:dyDescent="0.3">
      <c r="A198" s="139"/>
      <c r="B198" s="108"/>
      <c r="C198" s="108"/>
      <c r="D198" s="108"/>
      <c r="E198" s="217"/>
      <c r="F198" s="217"/>
      <c r="G198" s="217"/>
      <c r="H198" s="217"/>
      <c r="I198" s="217"/>
      <c r="J198" s="139"/>
      <c r="K198" s="108"/>
      <c r="L198" s="139"/>
    </row>
    <row r="199" spans="1:25" x14ac:dyDescent="0.3">
      <c r="A199" s="139"/>
      <c r="B199" s="108"/>
      <c r="C199" s="108"/>
      <c r="D199" s="108"/>
      <c r="E199" s="217"/>
      <c r="F199" s="217"/>
      <c r="G199" s="217"/>
      <c r="H199" s="217"/>
      <c r="I199" s="217"/>
      <c r="J199" s="139"/>
      <c r="K199" s="108"/>
      <c r="L199" s="139"/>
    </row>
    <row r="200" spans="1:25" ht="9" customHeight="1" x14ac:dyDescent="0.3">
      <c r="A200" s="241"/>
      <c r="B200" s="108"/>
      <c r="C200" s="108"/>
      <c r="D200" s="108"/>
      <c r="E200" s="217"/>
      <c r="F200" s="217"/>
      <c r="G200" s="217"/>
      <c r="H200" s="217"/>
      <c r="I200" s="217"/>
      <c r="J200" s="241"/>
      <c r="K200" s="108"/>
      <c r="L200" s="241"/>
    </row>
    <row r="201" spans="1:25" ht="19.5" customHeight="1" x14ac:dyDescent="0.3">
      <c r="A201" s="139"/>
      <c r="B201" s="108"/>
      <c r="C201" s="108"/>
      <c r="D201" s="108"/>
      <c r="E201" s="217"/>
      <c r="F201" s="217"/>
      <c r="G201" s="217"/>
      <c r="H201" s="217"/>
      <c r="I201" s="217"/>
      <c r="J201" s="139"/>
      <c r="K201" s="129" t="s">
        <v>96</v>
      </c>
      <c r="L201" s="139">
        <v>48</v>
      </c>
    </row>
    <row r="202" spans="1:25" s="17" customFormat="1" ht="18.75" x14ac:dyDescent="0.3">
      <c r="A202" s="624" t="s">
        <v>6</v>
      </c>
      <c r="B202" s="624"/>
      <c r="C202" s="624"/>
      <c r="D202" s="624"/>
      <c r="E202" s="624"/>
      <c r="F202" s="624"/>
      <c r="G202" s="624"/>
      <c r="H202" s="624"/>
      <c r="I202" s="624"/>
      <c r="J202" s="624"/>
      <c r="K202" s="624"/>
      <c r="L202" s="624"/>
      <c r="M202" s="62"/>
      <c r="N202" s="62"/>
      <c r="O202" s="62"/>
      <c r="P202" s="62"/>
      <c r="Q202" s="62"/>
      <c r="R202" s="62"/>
      <c r="S202" s="62"/>
      <c r="T202" s="62"/>
      <c r="U202" s="62"/>
      <c r="W202" s="17" t="s">
        <v>28</v>
      </c>
      <c r="Y202" s="17" t="s">
        <v>28</v>
      </c>
    </row>
    <row r="203" spans="1:25" s="17" customFormat="1" ht="18.75" x14ac:dyDescent="0.3">
      <c r="A203" s="624" t="s">
        <v>1668</v>
      </c>
      <c r="B203" s="624"/>
      <c r="C203" s="624"/>
      <c r="D203" s="624"/>
      <c r="E203" s="624"/>
      <c r="F203" s="624"/>
      <c r="G203" s="624"/>
      <c r="H203" s="624"/>
      <c r="I203" s="624"/>
      <c r="J203" s="624"/>
      <c r="K203" s="624"/>
      <c r="L203" s="624"/>
      <c r="M203" s="62"/>
      <c r="N203" s="62"/>
      <c r="O203" s="62"/>
      <c r="P203" s="62"/>
      <c r="Q203" s="62"/>
      <c r="R203" s="62"/>
      <c r="S203" s="62"/>
      <c r="T203" s="62"/>
      <c r="U203" s="62"/>
    </row>
    <row r="204" spans="1:25" s="17" customFormat="1" ht="18.75" x14ac:dyDescent="0.3">
      <c r="A204" s="624" t="s">
        <v>229</v>
      </c>
      <c r="B204" s="624"/>
      <c r="C204" s="624"/>
      <c r="D204" s="624"/>
      <c r="E204" s="624"/>
      <c r="F204" s="624"/>
      <c r="G204" s="624"/>
      <c r="H204" s="624"/>
      <c r="I204" s="624"/>
      <c r="J204" s="624"/>
      <c r="K204" s="624"/>
      <c r="L204" s="624"/>
      <c r="M204" s="62"/>
      <c r="N204" s="62"/>
      <c r="O204" s="62"/>
      <c r="P204" s="62"/>
      <c r="Q204" s="62"/>
      <c r="R204" s="62"/>
      <c r="S204" s="62"/>
      <c r="T204" s="62"/>
      <c r="U204" s="62"/>
      <c r="X204" s="17" t="s">
        <v>28</v>
      </c>
    </row>
    <row r="205" spans="1:25" s="17" customFormat="1" ht="18.75" x14ac:dyDescent="0.3">
      <c r="A205" s="17" t="s">
        <v>294</v>
      </c>
      <c r="D205" s="105"/>
      <c r="E205" s="292"/>
      <c r="F205" s="292"/>
      <c r="G205" s="292"/>
      <c r="H205" s="292"/>
      <c r="I205" s="292"/>
      <c r="J205" s="105"/>
      <c r="K205" s="105"/>
      <c r="L205" s="105"/>
      <c r="M205" s="105"/>
      <c r="N205" s="105"/>
      <c r="O205" s="105"/>
      <c r="P205" s="105"/>
      <c r="Q205" s="105"/>
      <c r="R205" s="105"/>
      <c r="S205" s="105"/>
      <c r="T205" s="105"/>
      <c r="U205" s="105"/>
    </row>
    <row r="206" spans="1:25" s="17" customFormat="1" ht="18.75" x14ac:dyDescent="0.3">
      <c r="A206" s="626" t="s">
        <v>1313</v>
      </c>
      <c r="B206" s="626"/>
      <c r="C206" s="626"/>
      <c r="D206" s="626"/>
      <c r="E206" s="626"/>
      <c r="F206" s="626"/>
      <c r="G206" s="626"/>
      <c r="H206" s="626"/>
      <c r="I206" s="626"/>
      <c r="J206" s="626"/>
      <c r="K206" s="626"/>
      <c r="L206" s="626"/>
      <c r="M206" s="626"/>
      <c r="N206" s="626"/>
      <c r="O206" s="626"/>
      <c r="P206" s="626"/>
      <c r="Q206" s="626"/>
      <c r="R206" s="626"/>
      <c r="S206" s="626"/>
      <c r="T206" s="626"/>
      <c r="U206" s="626"/>
    </row>
    <row r="207" spans="1:25" s="17" customFormat="1" ht="18.75" x14ac:dyDescent="0.3">
      <c r="A207" s="17" t="s">
        <v>1329</v>
      </c>
      <c r="E207" s="293"/>
      <c r="F207" s="293"/>
      <c r="G207" s="293"/>
      <c r="H207" s="293"/>
      <c r="I207" s="293"/>
    </row>
    <row r="208" spans="1:25" s="17" customFormat="1" ht="18.75" x14ac:dyDescent="0.3">
      <c r="B208" s="17" t="s">
        <v>1504</v>
      </c>
      <c r="E208" s="293"/>
      <c r="F208" s="293"/>
      <c r="G208" s="293"/>
      <c r="H208" s="293"/>
      <c r="I208" s="293"/>
      <c r="X208" s="17" t="s">
        <v>28</v>
      </c>
    </row>
    <row r="209" spans="1:13" x14ac:dyDescent="0.3">
      <c r="A209" s="625" t="s">
        <v>8</v>
      </c>
      <c r="B209" s="625" t="s">
        <v>3</v>
      </c>
      <c r="C209" s="625" t="s">
        <v>9</v>
      </c>
      <c r="D209" s="625" t="s">
        <v>10</v>
      </c>
      <c r="E209" s="627" t="s">
        <v>297</v>
      </c>
      <c r="F209" s="627"/>
      <c r="G209" s="628"/>
      <c r="H209" s="628"/>
      <c r="I209" s="628"/>
      <c r="J209" s="127" t="s">
        <v>44</v>
      </c>
      <c r="K209" s="630" t="s">
        <v>298</v>
      </c>
      <c r="L209" s="127" t="s">
        <v>160</v>
      </c>
    </row>
    <row r="210" spans="1:13" x14ac:dyDescent="0.3">
      <c r="A210" s="625"/>
      <c r="B210" s="625"/>
      <c r="C210" s="625"/>
      <c r="D210" s="625"/>
      <c r="E210" s="294">
        <v>2561</v>
      </c>
      <c r="F210" s="295">
        <v>2562</v>
      </c>
      <c r="G210" s="440">
        <v>2563</v>
      </c>
      <c r="H210" s="441">
        <v>2564</v>
      </c>
      <c r="I210" s="440">
        <v>2565</v>
      </c>
      <c r="J210" s="122" t="s">
        <v>36</v>
      </c>
      <c r="K210" s="630"/>
      <c r="L210" s="122" t="s">
        <v>299</v>
      </c>
    </row>
    <row r="211" spans="1:13" x14ac:dyDescent="0.3">
      <c r="A211" s="123">
        <v>1</v>
      </c>
      <c r="B211" s="107" t="s">
        <v>1405</v>
      </c>
      <c r="C211" s="108" t="s">
        <v>485</v>
      </c>
      <c r="D211" s="107" t="s">
        <v>486</v>
      </c>
      <c r="E211" s="254">
        <v>50000</v>
      </c>
      <c r="F211" s="254">
        <v>50000</v>
      </c>
      <c r="G211" s="254">
        <v>50000</v>
      </c>
      <c r="H211" s="254">
        <v>50000</v>
      </c>
      <c r="I211" s="318">
        <v>50000</v>
      </c>
      <c r="J211" s="110" t="s">
        <v>487</v>
      </c>
      <c r="K211" s="107" t="s">
        <v>488</v>
      </c>
      <c r="L211" s="174" t="s">
        <v>303</v>
      </c>
    </row>
    <row r="212" spans="1:13" x14ac:dyDescent="0.3">
      <c r="A212" s="123"/>
      <c r="B212" s="107" t="s">
        <v>484</v>
      </c>
      <c r="C212" s="108" t="s">
        <v>489</v>
      </c>
      <c r="D212" s="107" t="s">
        <v>490</v>
      </c>
      <c r="E212" s="300"/>
      <c r="F212" s="300"/>
      <c r="G212" s="300"/>
      <c r="H212" s="300"/>
      <c r="I212" s="299"/>
      <c r="J212" s="120" t="s">
        <v>1324</v>
      </c>
      <c r="K212" s="107" t="s">
        <v>491</v>
      </c>
      <c r="L212" s="174" t="s">
        <v>227</v>
      </c>
    </row>
    <row r="213" spans="1:13" x14ac:dyDescent="0.3">
      <c r="A213" s="123"/>
      <c r="B213" s="107"/>
      <c r="C213" s="108" t="s">
        <v>492</v>
      </c>
      <c r="D213" s="107" t="s">
        <v>493</v>
      </c>
      <c r="E213" s="298"/>
      <c r="F213" s="300"/>
      <c r="G213" s="300"/>
      <c r="H213" s="300"/>
      <c r="I213" s="298"/>
      <c r="J213" s="120" t="s">
        <v>1325</v>
      </c>
      <c r="K213" s="107" t="s">
        <v>494</v>
      </c>
      <c r="L213" s="173"/>
    </row>
    <row r="214" spans="1:13" x14ac:dyDescent="0.3">
      <c r="A214" s="135"/>
      <c r="B214" s="115"/>
      <c r="C214" s="114" t="s">
        <v>60</v>
      </c>
      <c r="D214" s="115" t="s">
        <v>495</v>
      </c>
      <c r="E214" s="303"/>
      <c r="F214" s="304"/>
      <c r="G214" s="304"/>
      <c r="H214" s="304"/>
      <c r="I214" s="303"/>
      <c r="J214" s="141" t="s">
        <v>73</v>
      </c>
      <c r="K214" s="115" t="s">
        <v>496</v>
      </c>
      <c r="L214" s="252"/>
      <c r="M214" s="138"/>
    </row>
    <row r="215" spans="1:13" x14ac:dyDescent="0.3">
      <c r="A215" s="123">
        <v>2</v>
      </c>
      <c r="B215" s="107" t="s">
        <v>1406</v>
      </c>
      <c r="C215" s="108" t="s">
        <v>497</v>
      </c>
      <c r="D215" s="107" t="s">
        <v>486</v>
      </c>
      <c r="E215" s="254">
        <v>100000</v>
      </c>
      <c r="F215" s="254">
        <v>100000</v>
      </c>
      <c r="G215" s="254">
        <v>100000</v>
      </c>
      <c r="H215" s="254">
        <v>100000</v>
      </c>
      <c r="I215" s="318">
        <v>100000</v>
      </c>
      <c r="J215" s="110" t="s">
        <v>1326</v>
      </c>
      <c r="K215" s="106" t="s">
        <v>498</v>
      </c>
      <c r="L215" s="174" t="s">
        <v>303</v>
      </c>
    </row>
    <row r="216" spans="1:13" x14ac:dyDescent="0.3">
      <c r="A216" s="123"/>
      <c r="B216" s="107" t="s">
        <v>499</v>
      </c>
      <c r="C216" s="108" t="s">
        <v>500</v>
      </c>
      <c r="D216" s="107" t="s">
        <v>501</v>
      </c>
      <c r="E216" s="300"/>
      <c r="F216" s="300"/>
      <c r="G216" s="300"/>
      <c r="H216" s="300"/>
      <c r="I216" s="299"/>
      <c r="J216" s="120" t="s">
        <v>1327</v>
      </c>
      <c r="K216" s="107" t="s">
        <v>502</v>
      </c>
      <c r="L216" s="174" t="s">
        <v>227</v>
      </c>
    </row>
    <row r="217" spans="1:13" x14ac:dyDescent="0.3">
      <c r="A217" s="123"/>
      <c r="B217" s="136" t="s">
        <v>503</v>
      </c>
      <c r="C217" s="107"/>
      <c r="D217" s="113" t="s">
        <v>504</v>
      </c>
      <c r="E217" s="300"/>
      <c r="F217" s="300"/>
      <c r="G217" s="300"/>
      <c r="H217" s="300"/>
      <c r="I217" s="299"/>
      <c r="J217" s="120" t="s">
        <v>1328</v>
      </c>
      <c r="K217" s="107"/>
      <c r="L217" s="117"/>
    </row>
    <row r="218" spans="1:13" x14ac:dyDescent="0.3">
      <c r="A218" s="135"/>
      <c r="B218" s="115"/>
      <c r="C218" s="114"/>
      <c r="D218" s="115"/>
      <c r="E218" s="308"/>
      <c r="F218" s="309"/>
      <c r="G218" s="309"/>
      <c r="H218" s="309"/>
      <c r="I218" s="308"/>
      <c r="J218" s="122"/>
      <c r="K218" s="115"/>
      <c r="L218" s="118"/>
    </row>
    <row r="219" spans="1:13" s="145" customFormat="1" x14ac:dyDescent="0.3">
      <c r="A219" s="144"/>
      <c r="E219" s="323">
        <f>SUM(E181:E218)</f>
        <v>1152561</v>
      </c>
      <c r="F219" s="323">
        <f>SUM(F181:F218)</f>
        <v>1152562</v>
      </c>
      <c r="G219" s="323"/>
      <c r="H219" s="323"/>
      <c r="I219" s="323">
        <f>SUM(I181:I218)</f>
        <v>1152565</v>
      </c>
      <c r="J219" s="150"/>
      <c r="K219" s="146">
        <f>SUM(E219:I219)</f>
        <v>3457688</v>
      </c>
      <c r="L219" s="144"/>
    </row>
    <row r="220" spans="1:13" s="145" customFormat="1" x14ac:dyDescent="0.3">
      <c r="A220" s="144"/>
      <c r="E220" s="323"/>
      <c r="F220" s="323"/>
      <c r="G220" s="323"/>
      <c r="H220" s="323"/>
      <c r="I220" s="323"/>
      <c r="J220" s="150"/>
      <c r="K220" s="146"/>
      <c r="L220" s="144"/>
    </row>
    <row r="221" spans="1:13" s="145" customFormat="1" x14ac:dyDescent="0.3">
      <c r="A221" s="144"/>
      <c r="E221" s="323"/>
      <c r="F221" s="323"/>
      <c r="G221" s="323"/>
      <c r="H221" s="323"/>
      <c r="I221" s="323"/>
      <c r="J221" s="150"/>
      <c r="K221" s="146"/>
      <c r="L221" s="144"/>
    </row>
    <row r="222" spans="1:13" s="145" customFormat="1" x14ac:dyDescent="0.3">
      <c r="A222" s="144"/>
      <c r="E222" s="323"/>
      <c r="F222" s="323"/>
      <c r="G222" s="323"/>
      <c r="H222" s="323"/>
      <c r="I222" s="323"/>
      <c r="J222" s="150"/>
      <c r="K222" s="146"/>
      <c r="L222" s="144"/>
    </row>
    <row r="223" spans="1:13" s="145" customFormat="1" x14ac:dyDescent="0.3">
      <c r="A223" s="144"/>
      <c r="E223" s="323"/>
      <c r="F223" s="323"/>
      <c r="G223" s="323"/>
      <c r="H223" s="323"/>
      <c r="I223" s="323"/>
      <c r="J223" s="150"/>
      <c r="K223" s="146"/>
      <c r="L223" s="144"/>
    </row>
    <row r="224" spans="1:13" s="145" customFormat="1" x14ac:dyDescent="0.3">
      <c r="A224" s="144"/>
      <c r="E224" s="323"/>
      <c r="F224" s="323"/>
      <c r="G224" s="323"/>
      <c r="H224" s="323"/>
      <c r="I224" s="323"/>
      <c r="J224" s="150"/>
      <c r="K224" s="146"/>
      <c r="L224" s="144"/>
    </row>
    <row r="225" spans="1:25" s="145" customFormat="1" x14ac:dyDescent="0.3">
      <c r="A225" s="144"/>
      <c r="E225" s="323"/>
      <c r="F225" s="323"/>
      <c r="G225" s="323"/>
      <c r="H225" s="323"/>
      <c r="I225" s="323"/>
      <c r="J225" s="150"/>
      <c r="K225" s="146"/>
      <c r="L225" s="144"/>
    </row>
    <row r="226" spans="1:25" s="145" customFormat="1" x14ac:dyDescent="0.3">
      <c r="A226" s="144"/>
      <c r="E226" s="323"/>
      <c r="F226" s="323"/>
      <c r="G226" s="323"/>
      <c r="H226" s="323"/>
      <c r="I226" s="323"/>
      <c r="J226" s="150"/>
      <c r="K226" s="146"/>
      <c r="L226" s="144"/>
    </row>
    <row r="227" spans="1:25" s="145" customFormat="1" x14ac:dyDescent="0.3">
      <c r="A227" s="144"/>
      <c r="E227" s="323"/>
      <c r="F227" s="323"/>
      <c r="G227" s="323"/>
      <c r="H227" s="323"/>
      <c r="I227" s="323"/>
      <c r="J227" s="150"/>
      <c r="K227" s="146"/>
      <c r="L227" s="144"/>
    </row>
    <row r="228" spans="1:25" s="145" customFormat="1" x14ac:dyDescent="0.3">
      <c r="A228" s="144"/>
      <c r="E228" s="323"/>
      <c r="F228" s="323"/>
      <c r="G228" s="323"/>
      <c r="H228" s="323"/>
      <c r="I228" s="323"/>
      <c r="J228" s="150"/>
      <c r="K228" s="146"/>
      <c r="L228" s="144"/>
    </row>
    <row r="229" spans="1:25" s="145" customFormat="1" x14ac:dyDescent="0.3">
      <c r="A229" s="144"/>
      <c r="E229" s="323"/>
      <c r="F229" s="323"/>
      <c r="G229" s="323"/>
      <c r="H229" s="323"/>
      <c r="I229" s="323"/>
      <c r="J229" s="150"/>
      <c r="K229" s="146"/>
      <c r="L229" s="144"/>
    </row>
    <row r="230" spans="1:25" s="145" customFormat="1" ht="8.25" customHeight="1" x14ac:dyDescent="0.3">
      <c r="A230" s="144"/>
      <c r="E230" s="323"/>
      <c r="F230" s="323"/>
      <c r="G230" s="323"/>
      <c r="H230" s="323"/>
      <c r="I230" s="323"/>
      <c r="J230" s="150"/>
      <c r="K230" s="146"/>
      <c r="L230" s="144"/>
    </row>
    <row r="231" spans="1:25" s="145" customFormat="1" ht="19.5" customHeight="1" x14ac:dyDescent="0.3">
      <c r="A231" s="144"/>
      <c r="E231" s="323"/>
      <c r="F231" s="323"/>
      <c r="G231" s="323"/>
      <c r="H231" s="323"/>
      <c r="I231" s="323"/>
      <c r="J231" s="150"/>
      <c r="K231" s="129" t="s">
        <v>96</v>
      </c>
      <c r="L231" s="245">
        <v>49</v>
      </c>
    </row>
    <row r="232" spans="1:25" s="17" customFormat="1" ht="24" customHeight="1" x14ac:dyDescent="0.3">
      <c r="A232" s="624" t="s">
        <v>6</v>
      </c>
      <c r="B232" s="624"/>
      <c r="C232" s="624"/>
      <c r="D232" s="624"/>
      <c r="E232" s="624"/>
      <c r="F232" s="624"/>
      <c r="G232" s="624"/>
      <c r="H232" s="624"/>
      <c r="I232" s="624"/>
      <c r="J232" s="624"/>
      <c r="K232" s="624"/>
      <c r="L232" s="624"/>
      <c r="M232" s="62"/>
      <c r="N232" s="62"/>
      <c r="O232" s="62"/>
      <c r="P232" s="62"/>
      <c r="Q232" s="62"/>
      <c r="R232" s="62"/>
      <c r="S232" s="62"/>
      <c r="T232" s="62"/>
      <c r="U232" s="62"/>
      <c r="W232" s="17" t="s">
        <v>28</v>
      </c>
      <c r="Y232" s="17" t="s">
        <v>28</v>
      </c>
    </row>
    <row r="233" spans="1:25" s="17" customFormat="1" ht="18.75" x14ac:dyDescent="0.3">
      <c r="A233" s="624" t="s">
        <v>1668</v>
      </c>
      <c r="B233" s="624"/>
      <c r="C233" s="624"/>
      <c r="D233" s="624"/>
      <c r="E233" s="624"/>
      <c r="F233" s="624"/>
      <c r="G233" s="624"/>
      <c r="H233" s="624"/>
      <c r="I233" s="624"/>
      <c r="J233" s="624"/>
      <c r="K233" s="624"/>
      <c r="L233" s="624"/>
      <c r="M233" s="62"/>
      <c r="N233" s="62"/>
      <c r="O233" s="62"/>
      <c r="P233" s="62"/>
      <c r="Q233" s="62"/>
      <c r="R233" s="62"/>
      <c r="S233" s="62"/>
      <c r="T233" s="62"/>
      <c r="U233" s="62"/>
    </row>
    <row r="234" spans="1:25" s="17" customFormat="1" ht="18.75" x14ac:dyDescent="0.3">
      <c r="A234" s="624" t="s">
        <v>229</v>
      </c>
      <c r="B234" s="624"/>
      <c r="C234" s="624"/>
      <c r="D234" s="624"/>
      <c r="E234" s="624"/>
      <c r="F234" s="624"/>
      <c r="G234" s="624"/>
      <c r="H234" s="624"/>
      <c r="I234" s="624"/>
      <c r="J234" s="624"/>
      <c r="K234" s="624"/>
      <c r="L234" s="624"/>
      <c r="M234" s="62"/>
      <c r="N234" s="62"/>
      <c r="O234" s="62"/>
      <c r="P234" s="62"/>
      <c r="Q234" s="62"/>
      <c r="R234" s="62"/>
      <c r="S234" s="62"/>
      <c r="T234" s="62"/>
      <c r="U234" s="62"/>
      <c r="X234" s="17" t="s">
        <v>28</v>
      </c>
    </row>
    <row r="235" spans="1:25" s="17" customFormat="1" ht="18.75" x14ac:dyDescent="0.3">
      <c r="A235" s="17" t="s">
        <v>1334</v>
      </c>
      <c r="D235" s="105"/>
      <c r="E235" s="292"/>
      <c r="F235" s="292"/>
      <c r="G235" s="292"/>
      <c r="H235" s="292"/>
      <c r="I235" s="292"/>
      <c r="J235" s="105"/>
      <c r="K235" s="105"/>
      <c r="L235" s="105"/>
      <c r="M235" s="105"/>
      <c r="N235" s="105"/>
      <c r="O235" s="105"/>
      <c r="P235" s="105"/>
      <c r="Q235" s="105"/>
      <c r="R235" s="105"/>
      <c r="S235" s="105"/>
      <c r="T235" s="105"/>
      <c r="U235" s="105"/>
    </row>
    <row r="236" spans="1:25" s="17" customFormat="1" ht="18.75" x14ac:dyDescent="0.3">
      <c r="A236" s="626" t="s">
        <v>1331</v>
      </c>
      <c r="B236" s="626"/>
      <c r="C236" s="626"/>
      <c r="D236" s="626"/>
      <c r="E236" s="626"/>
      <c r="F236" s="626"/>
      <c r="G236" s="626"/>
      <c r="H236" s="626"/>
      <c r="I236" s="626"/>
      <c r="J236" s="626"/>
      <c r="K236" s="626"/>
      <c r="L236" s="626"/>
      <c r="M236" s="626"/>
      <c r="N236" s="626"/>
      <c r="O236" s="626"/>
      <c r="P236" s="626"/>
      <c r="Q236" s="626"/>
      <c r="R236" s="626"/>
      <c r="S236" s="626"/>
      <c r="T236" s="626"/>
      <c r="U236" s="626"/>
    </row>
    <row r="237" spans="1:25" s="17" customFormat="1" ht="18.75" x14ac:dyDescent="0.3">
      <c r="A237" s="17" t="s">
        <v>1559</v>
      </c>
      <c r="E237" s="293"/>
      <c r="F237" s="293"/>
      <c r="G237" s="293"/>
      <c r="H237" s="293"/>
      <c r="I237" s="293"/>
    </row>
    <row r="238" spans="1:25" s="17" customFormat="1" ht="18.75" x14ac:dyDescent="0.3">
      <c r="B238" s="17" t="s">
        <v>1505</v>
      </c>
      <c r="E238" s="293"/>
      <c r="F238" s="293"/>
      <c r="G238" s="293"/>
      <c r="H238" s="293"/>
      <c r="I238" s="293"/>
      <c r="X238" s="17" t="s">
        <v>28</v>
      </c>
    </row>
    <row r="239" spans="1:25" x14ac:dyDescent="0.3">
      <c r="A239" s="625" t="s">
        <v>8</v>
      </c>
      <c r="B239" s="625" t="s">
        <v>3</v>
      </c>
      <c r="C239" s="625" t="s">
        <v>9</v>
      </c>
      <c r="D239" s="625" t="s">
        <v>10</v>
      </c>
      <c r="E239" s="627" t="s">
        <v>297</v>
      </c>
      <c r="F239" s="627"/>
      <c r="G239" s="628"/>
      <c r="H239" s="628"/>
      <c r="I239" s="628"/>
      <c r="J239" s="127" t="s">
        <v>44</v>
      </c>
      <c r="K239" s="629" t="s">
        <v>298</v>
      </c>
      <c r="L239" s="127" t="s">
        <v>160</v>
      </c>
    </row>
    <row r="240" spans="1:25" x14ac:dyDescent="0.3">
      <c r="A240" s="625"/>
      <c r="B240" s="625"/>
      <c r="C240" s="625"/>
      <c r="D240" s="625"/>
      <c r="E240" s="294">
        <v>2561</v>
      </c>
      <c r="F240" s="295">
        <v>2562</v>
      </c>
      <c r="G240" s="440">
        <v>2563</v>
      </c>
      <c r="H240" s="441">
        <v>2564</v>
      </c>
      <c r="I240" s="440">
        <v>2565</v>
      </c>
      <c r="J240" s="122" t="s">
        <v>36</v>
      </c>
      <c r="K240" s="629"/>
      <c r="L240" s="122" t="s">
        <v>299</v>
      </c>
    </row>
    <row r="241" spans="1:13" x14ac:dyDescent="0.3">
      <c r="A241" s="120">
        <v>1</v>
      </c>
      <c r="B241" s="136" t="s">
        <v>1541</v>
      </c>
      <c r="C241" s="106" t="s">
        <v>508</v>
      </c>
      <c r="D241" s="113" t="s">
        <v>505</v>
      </c>
      <c r="E241" s="254">
        <v>670000</v>
      </c>
      <c r="F241" s="254">
        <v>670000</v>
      </c>
      <c r="G241" s="254">
        <v>670000</v>
      </c>
      <c r="H241" s="254">
        <v>670000</v>
      </c>
      <c r="I241" s="254">
        <v>670000</v>
      </c>
      <c r="J241" s="110" t="s">
        <v>509</v>
      </c>
      <c r="K241" s="106" t="s">
        <v>510</v>
      </c>
      <c r="L241" s="465" t="s">
        <v>1516</v>
      </c>
    </row>
    <row r="242" spans="1:13" x14ac:dyDescent="0.3">
      <c r="A242" s="120"/>
      <c r="B242" s="136"/>
      <c r="C242" s="107" t="s">
        <v>511</v>
      </c>
      <c r="D242" s="113" t="s">
        <v>512</v>
      </c>
      <c r="E242" s="300"/>
      <c r="F242" s="300"/>
      <c r="G242" s="300"/>
      <c r="H242" s="300"/>
      <c r="I242" s="300"/>
      <c r="J242" s="120" t="s">
        <v>43</v>
      </c>
      <c r="K242" s="107" t="s">
        <v>513</v>
      </c>
      <c r="L242" s="212" t="s">
        <v>227</v>
      </c>
      <c r="M242" s="137"/>
    </row>
    <row r="243" spans="1:13" x14ac:dyDescent="0.3">
      <c r="A243" s="120"/>
      <c r="B243" s="136"/>
      <c r="C243" s="107" t="s">
        <v>514</v>
      </c>
      <c r="D243" s="483" t="s">
        <v>506</v>
      </c>
      <c r="E243" s="300"/>
      <c r="F243" s="300"/>
      <c r="G243" s="300"/>
      <c r="H243" s="300"/>
      <c r="I243" s="300"/>
      <c r="J243" s="120"/>
      <c r="K243" s="107" t="s">
        <v>514</v>
      </c>
      <c r="L243" s="413"/>
      <c r="M243" s="137"/>
    </row>
    <row r="244" spans="1:13" x14ac:dyDescent="0.3">
      <c r="A244" s="120"/>
      <c r="B244" s="136"/>
      <c r="C244" s="107"/>
      <c r="D244" s="112" t="s">
        <v>507</v>
      </c>
      <c r="E244" s="300"/>
      <c r="F244" s="300"/>
      <c r="G244" s="300"/>
      <c r="H244" s="300"/>
      <c r="I244" s="300"/>
      <c r="J244" s="120"/>
      <c r="K244" s="107"/>
      <c r="L244" s="413"/>
      <c r="M244" s="137"/>
    </row>
    <row r="245" spans="1:13" x14ac:dyDescent="0.3">
      <c r="A245" s="120"/>
      <c r="B245" s="136"/>
      <c r="C245" s="107"/>
      <c r="D245" s="364" t="s">
        <v>515</v>
      </c>
      <c r="E245" s="300"/>
      <c r="F245" s="300"/>
      <c r="G245" s="300"/>
      <c r="H245" s="300"/>
      <c r="I245" s="300"/>
      <c r="J245" s="120"/>
      <c r="K245" s="107"/>
      <c r="L245" s="413"/>
      <c r="M245" s="137"/>
    </row>
    <row r="246" spans="1:13" x14ac:dyDescent="0.3">
      <c r="A246" s="237"/>
      <c r="B246" s="151"/>
      <c r="C246" s="115"/>
      <c r="D246" s="183" t="s">
        <v>516</v>
      </c>
      <c r="E246" s="176"/>
      <c r="F246" s="176"/>
      <c r="G246" s="176"/>
      <c r="H246" s="176"/>
      <c r="I246" s="176"/>
      <c r="J246" s="122"/>
      <c r="K246" s="115"/>
      <c r="L246" s="322"/>
    </row>
    <row r="247" spans="1:13" x14ac:dyDescent="0.3">
      <c r="A247" s="132">
        <v>2</v>
      </c>
      <c r="B247" s="106" t="s">
        <v>92</v>
      </c>
      <c r="C247" s="133" t="s">
        <v>517</v>
      </c>
      <c r="D247" s="106" t="s">
        <v>518</v>
      </c>
      <c r="E247" s="307">
        <v>50000</v>
      </c>
      <c r="F247" s="307">
        <v>50000</v>
      </c>
      <c r="G247" s="307">
        <v>50000</v>
      </c>
      <c r="H247" s="307">
        <v>50000</v>
      </c>
      <c r="I247" s="305">
        <v>50000</v>
      </c>
      <c r="J247" s="116" t="s">
        <v>519</v>
      </c>
      <c r="K247" s="142" t="s">
        <v>520</v>
      </c>
      <c r="L247" s="465" t="s">
        <v>1516</v>
      </c>
    </row>
    <row r="248" spans="1:13" x14ac:dyDescent="0.3">
      <c r="A248" s="123"/>
      <c r="B248" s="107"/>
      <c r="C248" s="108" t="s">
        <v>521</v>
      </c>
      <c r="D248" s="107" t="s">
        <v>522</v>
      </c>
      <c r="E248" s="300"/>
      <c r="F248" s="300"/>
      <c r="G248" s="300"/>
      <c r="H248" s="300"/>
      <c r="I248" s="298"/>
      <c r="J248" s="120" t="s">
        <v>523</v>
      </c>
      <c r="K248" s="108" t="s">
        <v>524</v>
      </c>
      <c r="L248" s="212" t="s">
        <v>227</v>
      </c>
    </row>
    <row r="249" spans="1:13" x14ac:dyDescent="0.3">
      <c r="A249" s="123"/>
      <c r="B249" s="136"/>
      <c r="C249" s="107" t="s">
        <v>525</v>
      </c>
      <c r="D249" s="113"/>
      <c r="E249" s="300"/>
      <c r="F249" s="300"/>
      <c r="G249" s="300"/>
      <c r="H249" s="300"/>
      <c r="I249" s="298"/>
      <c r="J249" s="120" t="s">
        <v>526</v>
      </c>
      <c r="K249" s="113" t="s">
        <v>527</v>
      </c>
      <c r="L249" s="212"/>
    </row>
    <row r="250" spans="1:13" ht="18.75" customHeight="1" x14ac:dyDescent="0.3">
      <c r="A250" s="123"/>
      <c r="B250" s="136"/>
      <c r="C250" s="107" t="s">
        <v>528</v>
      </c>
      <c r="D250" s="113"/>
      <c r="E250" s="324"/>
      <c r="F250" s="325"/>
      <c r="G250" s="325"/>
      <c r="H250" s="325"/>
      <c r="I250" s="324"/>
      <c r="J250" s="120" t="s">
        <v>529</v>
      </c>
      <c r="K250" s="113" t="s">
        <v>530</v>
      </c>
      <c r="L250" s="174"/>
    </row>
    <row r="251" spans="1:13" ht="19.5" customHeight="1" x14ac:dyDescent="0.3">
      <c r="A251" s="135"/>
      <c r="B251" s="151"/>
      <c r="C251" s="115"/>
      <c r="D251" s="152"/>
      <c r="E251" s="177"/>
      <c r="F251" s="176"/>
      <c r="G251" s="176"/>
      <c r="H251" s="176"/>
      <c r="I251" s="177"/>
      <c r="J251" s="122" t="s">
        <v>531</v>
      </c>
      <c r="K251" s="152"/>
      <c r="L251" s="362"/>
    </row>
    <row r="252" spans="1:13" x14ac:dyDescent="0.3">
      <c r="A252" s="123">
        <v>3</v>
      </c>
      <c r="B252" s="107" t="s">
        <v>1407</v>
      </c>
      <c r="C252" s="108" t="s">
        <v>564</v>
      </c>
      <c r="D252" s="107" t="s">
        <v>565</v>
      </c>
      <c r="E252" s="254">
        <v>50000</v>
      </c>
      <c r="F252" s="254">
        <v>50000</v>
      </c>
      <c r="G252" s="254">
        <v>50000</v>
      </c>
      <c r="H252" s="254">
        <v>50000</v>
      </c>
      <c r="I252" s="254">
        <v>50000</v>
      </c>
      <c r="J252" s="110" t="s">
        <v>534</v>
      </c>
      <c r="K252" s="106" t="s">
        <v>566</v>
      </c>
      <c r="L252" s="465" t="s">
        <v>1516</v>
      </c>
    </row>
    <row r="253" spans="1:13" x14ac:dyDescent="0.3">
      <c r="A253" s="123"/>
      <c r="B253" s="107"/>
      <c r="C253" s="108" t="s">
        <v>567</v>
      </c>
      <c r="D253" s="107" t="s">
        <v>568</v>
      </c>
      <c r="E253" s="300"/>
      <c r="F253" s="300"/>
      <c r="G253" s="300"/>
      <c r="H253" s="300"/>
      <c r="I253" s="300"/>
      <c r="J253" s="120" t="s">
        <v>56</v>
      </c>
      <c r="K253" s="107" t="s">
        <v>569</v>
      </c>
      <c r="L253" s="413" t="s">
        <v>227</v>
      </c>
    </row>
    <row r="254" spans="1:13" x14ac:dyDescent="0.3">
      <c r="A254" s="123"/>
      <c r="B254" s="136"/>
      <c r="C254" s="107" t="s">
        <v>570</v>
      </c>
      <c r="D254" s="113" t="s">
        <v>571</v>
      </c>
      <c r="E254" s="300"/>
      <c r="F254" s="300"/>
      <c r="G254" s="300"/>
      <c r="H254" s="300"/>
      <c r="I254" s="300"/>
      <c r="J254" s="120" t="s">
        <v>25</v>
      </c>
      <c r="K254" s="107" t="s">
        <v>572</v>
      </c>
      <c r="L254" s="117"/>
    </row>
    <row r="255" spans="1:13" x14ac:dyDescent="0.3">
      <c r="A255" s="135"/>
      <c r="B255" s="135"/>
      <c r="C255" s="149"/>
      <c r="D255" s="149" t="s">
        <v>573</v>
      </c>
      <c r="E255" s="312"/>
      <c r="F255" s="312"/>
      <c r="G255" s="312"/>
      <c r="H255" s="312"/>
      <c r="I255" s="312"/>
      <c r="J255" s="135" t="s">
        <v>55</v>
      </c>
      <c r="K255" s="154" t="s">
        <v>574</v>
      </c>
      <c r="L255" s="118"/>
    </row>
    <row r="256" spans="1:13" ht="24.75" customHeight="1" x14ac:dyDescent="0.3">
      <c r="A256" s="241"/>
      <c r="B256" s="241"/>
      <c r="C256" s="153"/>
      <c r="D256" s="241"/>
      <c r="E256" s="298"/>
      <c r="F256" s="298"/>
      <c r="G256" s="298"/>
      <c r="H256" s="298"/>
      <c r="I256" s="298"/>
      <c r="J256" s="241"/>
      <c r="K256" s="241"/>
      <c r="L256" s="241"/>
    </row>
    <row r="257" spans="1:25" ht="14.25" customHeight="1" x14ac:dyDescent="0.3">
      <c r="A257" s="241"/>
      <c r="B257" s="241"/>
      <c r="C257" s="153"/>
      <c r="D257" s="241"/>
      <c r="E257" s="298"/>
      <c r="F257" s="298"/>
      <c r="G257" s="298"/>
      <c r="H257" s="298"/>
      <c r="I257" s="298"/>
      <c r="J257" s="241"/>
      <c r="K257" s="241"/>
      <c r="L257" s="241"/>
    </row>
    <row r="258" spans="1:25" ht="14.25" customHeight="1" x14ac:dyDescent="0.3">
      <c r="A258" s="241"/>
      <c r="B258" s="241"/>
      <c r="C258" s="153"/>
      <c r="D258" s="241"/>
      <c r="E258" s="298"/>
      <c r="F258" s="298"/>
      <c r="G258" s="298"/>
      <c r="H258" s="298"/>
      <c r="I258" s="298"/>
      <c r="J258" s="241"/>
      <c r="K258" s="241"/>
      <c r="L258" s="241"/>
    </row>
    <row r="259" spans="1:25" ht="14.25" customHeight="1" x14ac:dyDescent="0.3">
      <c r="A259" s="241"/>
      <c r="B259" s="241"/>
      <c r="C259" s="153"/>
      <c r="D259" s="241"/>
      <c r="E259" s="298"/>
      <c r="F259" s="298"/>
      <c r="G259" s="298"/>
      <c r="H259" s="298"/>
      <c r="I259" s="298"/>
      <c r="J259" s="241"/>
      <c r="K259" s="241"/>
      <c r="L259" s="241"/>
    </row>
    <row r="260" spans="1:25" ht="19.5" customHeight="1" x14ac:dyDescent="0.3">
      <c r="A260" s="241"/>
      <c r="B260" s="108"/>
      <c r="C260" s="108"/>
      <c r="D260" s="108"/>
      <c r="E260" s="217"/>
      <c r="F260" s="217"/>
      <c r="G260" s="217"/>
      <c r="H260" s="217"/>
      <c r="I260" s="217"/>
      <c r="J260" s="241"/>
      <c r="K260" s="129" t="s">
        <v>96</v>
      </c>
      <c r="L260" s="241">
        <v>50</v>
      </c>
    </row>
    <row r="261" spans="1:25" s="17" customFormat="1" ht="18.75" x14ac:dyDescent="0.3">
      <c r="A261" s="624" t="s">
        <v>6</v>
      </c>
      <c r="B261" s="624"/>
      <c r="C261" s="624"/>
      <c r="D261" s="624"/>
      <c r="E261" s="624"/>
      <c r="F261" s="624"/>
      <c r="G261" s="624"/>
      <c r="H261" s="624"/>
      <c r="I261" s="624"/>
      <c r="J261" s="624"/>
      <c r="K261" s="624"/>
      <c r="L261" s="624"/>
      <c r="M261" s="62"/>
      <c r="N261" s="62"/>
      <c r="O261" s="62"/>
      <c r="P261" s="62"/>
      <c r="Q261" s="62"/>
      <c r="R261" s="62"/>
      <c r="S261" s="62"/>
      <c r="T261" s="62"/>
      <c r="U261" s="62"/>
      <c r="W261" s="17" t="s">
        <v>28</v>
      </c>
      <c r="Y261" s="17" t="s">
        <v>28</v>
      </c>
    </row>
    <row r="262" spans="1:25" s="17" customFormat="1" ht="18.75" x14ac:dyDescent="0.3">
      <c r="A262" s="624" t="s">
        <v>1668</v>
      </c>
      <c r="B262" s="624"/>
      <c r="C262" s="624"/>
      <c r="D262" s="624"/>
      <c r="E262" s="624"/>
      <c r="F262" s="624"/>
      <c r="G262" s="624"/>
      <c r="H262" s="624"/>
      <c r="I262" s="624"/>
      <c r="J262" s="624"/>
      <c r="K262" s="624"/>
      <c r="L262" s="624"/>
      <c r="M262" s="62"/>
      <c r="N262" s="62"/>
      <c r="O262" s="62"/>
      <c r="P262" s="62"/>
      <c r="Q262" s="62"/>
      <c r="R262" s="62"/>
      <c r="S262" s="62"/>
      <c r="T262" s="62"/>
      <c r="U262" s="62"/>
    </row>
    <row r="263" spans="1:25" s="17" customFormat="1" ht="18.75" x14ac:dyDescent="0.3">
      <c r="A263" s="624" t="s">
        <v>229</v>
      </c>
      <c r="B263" s="624"/>
      <c r="C263" s="624"/>
      <c r="D263" s="624"/>
      <c r="E263" s="624"/>
      <c r="F263" s="624"/>
      <c r="G263" s="624"/>
      <c r="H263" s="624"/>
      <c r="I263" s="624"/>
      <c r="J263" s="624"/>
      <c r="K263" s="624"/>
      <c r="L263" s="624"/>
      <c r="M263" s="62"/>
      <c r="N263" s="62"/>
      <c r="O263" s="62"/>
      <c r="P263" s="62"/>
      <c r="Q263" s="62"/>
      <c r="R263" s="62"/>
      <c r="S263" s="62"/>
      <c r="T263" s="62"/>
      <c r="U263" s="62"/>
      <c r="X263" s="17" t="s">
        <v>28</v>
      </c>
    </row>
    <row r="264" spans="1:25" s="17" customFormat="1" ht="18.75" x14ac:dyDescent="0.3">
      <c r="A264" s="17" t="s">
        <v>1335</v>
      </c>
      <c r="D264" s="184"/>
      <c r="E264" s="292"/>
      <c r="F264" s="292"/>
      <c r="G264" s="292"/>
      <c r="H264" s="292"/>
      <c r="I264" s="292"/>
      <c r="J264" s="184"/>
      <c r="K264" s="184"/>
      <c r="L264" s="184"/>
      <c r="M264" s="184"/>
      <c r="N264" s="184"/>
      <c r="O264" s="184"/>
      <c r="P264" s="184"/>
      <c r="Q264" s="184"/>
      <c r="R264" s="184"/>
      <c r="S264" s="184"/>
      <c r="T264" s="184"/>
      <c r="U264" s="184"/>
    </row>
    <row r="265" spans="1:25" s="17" customFormat="1" ht="18.75" x14ac:dyDescent="0.3">
      <c r="A265" s="626" t="s">
        <v>1331</v>
      </c>
      <c r="B265" s="626"/>
      <c r="C265" s="626"/>
      <c r="D265" s="626"/>
      <c r="E265" s="626"/>
      <c r="F265" s="626"/>
      <c r="G265" s="626"/>
      <c r="H265" s="626"/>
      <c r="I265" s="626"/>
      <c r="J265" s="626"/>
      <c r="K265" s="626"/>
      <c r="L265" s="626"/>
      <c r="M265" s="626"/>
      <c r="N265" s="626"/>
      <c r="O265" s="626"/>
      <c r="P265" s="626"/>
      <c r="Q265" s="626"/>
      <c r="R265" s="626"/>
      <c r="S265" s="626"/>
      <c r="T265" s="626"/>
      <c r="U265" s="626"/>
    </row>
    <row r="266" spans="1:25" s="17" customFormat="1" ht="18.75" x14ac:dyDescent="0.3">
      <c r="A266" s="17" t="s">
        <v>1559</v>
      </c>
      <c r="E266" s="293"/>
      <c r="F266" s="293"/>
      <c r="G266" s="293"/>
      <c r="H266" s="293"/>
      <c r="I266" s="293"/>
    </row>
    <row r="267" spans="1:25" s="17" customFormat="1" ht="18.75" x14ac:dyDescent="0.3">
      <c r="B267" s="17" t="s">
        <v>1505</v>
      </c>
      <c r="E267" s="293"/>
      <c r="F267" s="293"/>
      <c r="G267" s="293"/>
      <c r="H267" s="293"/>
      <c r="I267" s="293"/>
      <c r="X267" s="17" t="s">
        <v>28</v>
      </c>
    </row>
    <row r="268" spans="1:25" ht="24" customHeight="1" x14ac:dyDescent="0.3">
      <c r="A268" s="625" t="s">
        <v>8</v>
      </c>
      <c r="B268" s="625" t="s">
        <v>3</v>
      </c>
      <c r="C268" s="625" t="s">
        <v>9</v>
      </c>
      <c r="D268" s="625" t="s">
        <v>10</v>
      </c>
      <c r="E268" s="627" t="s">
        <v>297</v>
      </c>
      <c r="F268" s="627"/>
      <c r="G268" s="628"/>
      <c r="H268" s="628"/>
      <c r="I268" s="628"/>
      <c r="J268" s="127" t="s">
        <v>44</v>
      </c>
      <c r="K268" s="629" t="s">
        <v>298</v>
      </c>
      <c r="L268" s="127" t="s">
        <v>160</v>
      </c>
    </row>
    <row r="269" spans="1:25" x14ac:dyDescent="0.3">
      <c r="A269" s="625"/>
      <c r="B269" s="625"/>
      <c r="C269" s="625"/>
      <c r="D269" s="625"/>
      <c r="E269" s="294">
        <v>2561</v>
      </c>
      <c r="F269" s="295">
        <v>2562</v>
      </c>
      <c r="G269" s="440">
        <v>2563</v>
      </c>
      <c r="H269" s="441">
        <v>2564</v>
      </c>
      <c r="I269" s="440">
        <v>2565</v>
      </c>
      <c r="J269" s="122" t="s">
        <v>36</v>
      </c>
      <c r="K269" s="629"/>
      <c r="L269" s="122" t="s">
        <v>299</v>
      </c>
    </row>
    <row r="270" spans="1:25" x14ac:dyDescent="0.3">
      <c r="A270" s="120">
        <v>4</v>
      </c>
      <c r="B270" s="107" t="s">
        <v>668</v>
      </c>
      <c r="C270" s="108" t="s">
        <v>664</v>
      </c>
      <c r="D270" s="107" t="s">
        <v>665</v>
      </c>
      <c r="E270" s="254">
        <v>20000</v>
      </c>
      <c r="F270" s="254">
        <v>20000</v>
      </c>
      <c r="G270" s="254">
        <v>20000</v>
      </c>
      <c r="H270" s="254">
        <v>20000</v>
      </c>
      <c r="I270" s="326">
        <v>20000</v>
      </c>
      <c r="J270" s="116" t="s">
        <v>666</v>
      </c>
      <c r="K270" s="182" t="s">
        <v>667</v>
      </c>
      <c r="L270" s="174" t="s">
        <v>1341</v>
      </c>
    </row>
    <row r="271" spans="1:25" x14ac:dyDescent="0.3">
      <c r="A271" s="120"/>
      <c r="B271" s="107" t="s">
        <v>673</v>
      </c>
      <c r="C271" s="108" t="s">
        <v>669</v>
      </c>
      <c r="D271" s="107" t="s">
        <v>670</v>
      </c>
      <c r="E271" s="300"/>
      <c r="F271" s="300"/>
      <c r="G271" s="300"/>
      <c r="H271" s="300"/>
      <c r="I271" s="298"/>
      <c r="J271" s="120" t="s">
        <v>671</v>
      </c>
      <c r="K271" s="182" t="s">
        <v>672</v>
      </c>
      <c r="L271" s="174" t="s">
        <v>227</v>
      </c>
    </row>
    <row r="272" spans="1:25" x14ac:dyDescent="0.3">
      <c r="A272" s="120"/>
      <c r="B272" s="136"/>
      <c r="C272" s="107" t="s">
        <v>674</v>
      </c>
      <c r="D272" s="113" t="s">
        <v>30</v>
      </c>
      <c r="E272" s="300"/>
      <c r="F272" s="300"/>
      <c r="G272" s="300"/>
      <c r="H272" s="300"/>
      <c r="I272" s="298"/>
      <c r="J272" s="120" t="s">
        <v>73</v>
      </c>
      <c r="K272" s="182"/>
      <c r="L272" s="173"/>
    </row>
    <row r="273" spans="1:13" ht="17.25" customHeight="1" x14ac:dyDescent="0.3">
      <c r="A273" s="237"/>
      <c r="B273" s="115"/>
      <c r="C273" s="114"/>
      <c r="D273" s="115"/>
      <c r="E273" s="303"/>
      <c r="F273" s="304"/>
      <c r="G273" s="304"/>
      <c r="H273" s="304"/>
      <c r="I273" s="303"/>
      <c r="J273" s="122"/>
      <c r="K273" s="455"/>
      <c r="L273" s="252"/>
      <c r="M273" s="138"/>
    </row>
    <row r="274" spans="1:13" x14ac:dyDescent="0.3">
      <c r="A274" s="120">
        <v>5</v>
      </c>
      <c r="B274" s="107" t="s">
        <v>1421</v>
      </c>
      <c r="C274" s="108" t="s">
        <v>664</v>
      </c>
      <c r="D274" s="107" t="s">
        <v>675</v>
      </c>
      <c r="E274" s="313">
        <v>150000</v>
      </c>
      <c r="F274" s="314">
        <v>150000</v>
      </c>
      <c r="G274" s="314">
        <v>150000</v>
      </c>
      <c r="H274" s="314">
        <v>150000</v>
      </c>
      <c r="I274" s="313">
        <v>150000</v>
      </c>
      <c r="J274" s="120" t="s">
        <v>676</v>
      </c>
      <c r="K274" s="182" t="s">
        <v>677</v>
      </c>
      <c r="L274" s="174" t="s">
        <v>1341</v>
      </c>
      <c r="M274" s="138"/>
    </row>
    <row r="275" spans="1:13" x14ac:dyDescent="0.3">
      <c r="A275" s="120"/>
      <c r="B275" s="107"/>
      <c r="C275" s="108" t="s">
        <v>678</v>
      </c>
      <c r="D275" s="107" t="s">
        <v>679</v>
      </c>
      <c r="E275" s="217"/>
      <c r="F275" s="302"/>
      <c r="G275" s="302"/>
      <c r="H275" s="302"/>
      <c r="I275" s="217"/>
      <c r="J275" s="173" t="s">
        <v>680</v>
      </c>
      <c r="K275" s="182" t="s">
        <v>681</v>
      </c>
      <c r="L275" s="174" t="s">
        <v>227</v>
      </c>
      <c r="M275" s="138"/>
    </row>
    <row r="276" spans="1:13" x14ac:dyDescent="0.3">
      <c r="A276" s="120"/>
      <c r="B276" s="107"/>
      <c r="C276" s="107" t="s">
        <v>674</v>
      </c>
      <c r="D276" s="107"/>
      <c r="E276" s="217"/>
      <c r="F276" s="302"/>
      <c r="G276" s="302"/>
      <c r="H276" s="302"/>
      <c r="I276" s="217"/>
      <c r="J276" s="120"/>
      <c r="K276" s="182" t="s">
        <v>674</v>
      </c>
      <c r="L276" s="174"/>
      <c r="M276" s="138"/>
    </row>
    <row r="277" spans="1:13" ht="16.5" customHeight="1" x14ac:dyDescent="0.3">
      <c r="A277" s="237"/>
      <c r="B277" s="115"/>
      <c r="C277" s="114"/>
      <c r="D277" s="115"/>
      <c r="E277" s="303"/>
      <c r="F277" s="304"/>
      <c r="G277" s="304"/>
      <c r="H277" s="304"/>
      <c r="I277" s="303"/>
      <c r="J277" s="122"/>
      <c r="K277" s="455"/>
      <c r="L277" s="362"/>
      <c r="M277" s="138"/>
    </row>
    <row r="278" spans="1:13" x14ac:dyDescent="0.3">
      <c r="A278" s="236">
        <v>6</v>
      </c>
      <c r="B278" s="106" t="s">
        <v>1422</v>
      </c>
      <c r="C278" s="133" t="s">
        <v>682</v>
      </c>
      <c r="D278" s="106" t="s">
        <v>683</v>
      </c>
      <c r="E278" s="307">
        <v>190000</v>
      </c>
      <c r="F278" s="307">
        <v>190000</v>
      </c>
      <c r="G278" s="307">
        <v>190000</v>
      </c>
      <c r="H278" s="307">
        <v>190000</v>
      </c>
      <c r="I278" s="327">
        <v>190000</v>
      </c>
      <c r="J278" s="116" t="s">
        <v>684</v>
      </c>
      <c r="K278" s="181" t="s">
        <v>685</v>
      </c>
      <c r="L278" s="464" t="s">
        <v>1341</v>
      </c>
    </row>
    <row r="279" spans="1:13" x14ac:dyDescent="0.3">
      <c r="A279" s="120"/>
      <c r="B279" s="107" t="s">
        <v>686</v>
      </c>
      <c r="C279" s="108" t="s">
        <v>687</v>
      </c>
      <c r="D279" s="167" t="s">
        <v>688</v>
      </c>
      <c r="E279" s="300"/>
      <c r="F279" s="300"/>
      <c r="G279" s="300"/>
      <c r="H279" s="300"/>
      <c r="I279" s="310"/>
      <c r="J279" s="120" t="s">
        <v>689</v>
      </c>
      <c r="K279" s="182" t="s">
        <v>690</v>
      </c>
      <c r="L279" s="173" t="s">
        <v>227</v>
      </c>
    </row>
    <row r="280" spans="1:13" x14ac:dyDescent="0.3">
      <c r="A280" s="120"/>
      <c r="B280" s="107" t="s">
        <v>263</v>
      </c>
      <c r="C280" s="108" t="s">
        <v>691</v>
      </c>
      <c r="D280" s="107" t="s">
        <v>692</v>
      </c>
      <c r="E280" s="300"/>
      <c r="F280" s="300"/>
      <c r="G280" s="300"/>
      <c r="H280" s="300"/>
      <c r="I280" s="310"/>
      <c r="J280" s="120"/>
      <c r="K280" s="182" t="s">
        <v>691</v>
      </c>
      <c r="L280" s="173"/>
    </row>
    <row r="281" spans="1:13" x14ac:dyDescent="0.3">
      <c r="A281" s="237"/>
      <c r="B281" s="115"/>
      <c r="C281" s="114"/>
      <c r="D281" s="115" t="s">
        <v>693</v>
      </c>
      <c r="E281" s="304"/>
      <c r="F281" s="304"/>
      <c r="G281" s="304"/>
      <c r="H281" s="304"/>
      <c r="I281" s="328"/>
      <c r="J281" s="122"/>
      <c r="K281" s="455"/>
      <c r="L281" s="252"/>
    </row>
    <row r="282" spans="1:13" s="145" customFormat="1" x14ac:dyDescent="0.3">
      <c r="A282" s="120">
        <v>7</v>
      </c>
      <c r="B282" s="148" t="s">
        <v>1423</v>
      </c>
      <c r="C282" s="153" t="s">
        <v>694</v>
      </c>
      <c r="D282" s="109" t="s">
        <v>695</v>
      </c>
      <c r="E282" s="290">
        <v>1050000</v>
      </c>
      <c r="F282" s="290">
        <v>0</v>
      </c>
      <c r="G282" s="290">
        <v>0</v>
      </c>
      <c r="H282" s="290">
        <v>0</v>
      </c>
      <c r="I282" s="290">
        <v>0</v>
      </c>
      <c r="J282" s="110" t="s">
        <v>696</v>
      </c>
      <c r="K282" s="466" t="s">
        <v>694</v>
      </c>
      <c r="L282" s="174" t="s">
        <v>1341</v>
      </c>
    </row>
    <row r="283" spans="1:13" x14ac:dyDescent="0.3">
      <c r="A283" s="120"/>
      <c r="B283" s="148" t="s">
        <v>697</v>
      </c>
      <c r="C283" s="153" t="s">
        <v>698</v>
      </c>
      <c r="D283" s="109" t="s">
        <v>699</v>
      </c>
      <c r="E283" s="299"/>
      <c r="F283" s="299"/>
      <c r="G283" s="299"/>
      <c r="H283" s="299"/>
      <c r="I283" s="299"/>
      <c r="J283" s="120" t="s">
        <v>230</v>
      </c>
      <c r="K283" s="466" t="s">
        <v>698</v>
      </c>
      <c r="L283" s="174" t="s">
        <v>227</v>
      </c>
    </row>
    <row r="284" spans="1:13" x14ac:dyDescent="0.3">
      <c r="A284" s="120"/>
      <c r="B284" s="148" t="s">
        <v>263</v>
      </c>
      <c r="C284" s="108" t="s">
        <v>700</v>
      </c>
      <c r="D284" s="109"/>
      <c r="E284" s="317"/>
      <c r="F284" s="317"/>
      <c r="G284" s="317"/>
      <c r="H284" s="317"/>
      <c r="I284" s="317"/>
      <c r="J284" s="120" t="s">
        <v>701</v>
      </c>
      <c r="K284" s="182" t="s">
        <v>700</v>
      </c>
      <c r="L284" s="174"/>
    </row>
    <row r="285" spans="1:13" x14ac:dyDescent="0.3">
      <c r="A285" s="237"/>
      <c r="B285" s="122"/>
      <c r="C285" s="156" t="s">
        <v>112</v>
      </c>
      <c r="D285" s="135"/>
      <c r="E285" s="329"/>
      <c r="F285" s="329"/>
      <c r="G285" s="329"/>
      <c r="H285" s="329"/>
      <c r="I285" s="329"/>
      <c r="J285" s="122" t="s">
        <v>104</v>
      </c>
      <c r="K285" s="467" t="s">
        <v>112</v>
      </c>
      <c r="L285" s="362"/>
    </row>
    <row r="286" spans="1:13" ht="18.75" customHeight="1" x14ac:dyDescent="0.3">
      <c r="A286" s="241"/>
      <c r="B286" s="108"/>
      <c r="C286" s="108"/>
      <c r="D286" s="108"/>
      <c r="E286" s="217"/>
      <c r="F286" s="217"/>
      <c r="G286" s="217"/>
      <c r="H286" s="217"/>
      <c r="I286" s="217"/>
      <c r="J286" s="241"/>
      <c r="K286" s="108"/>
      <c r="L286" s="241"/>
    </row>
    <row r="287" spans="1:13" ht="18.75" customHeight="1" x14ac:dyDescent="0.3">
      <c r="A287" s="241"/>
      <c r="B287" s="108"/>
      <c r="C287" s="108"/>
      <c r="D287" s="108"/>
      <c r="E287" s="217"/>
      <c r="F287" s="217"/>
      <c r="G287" s="217"/>
      <c r="H287" s="217"/>
      <c r="I287" s="217"/>
      <c r="J287" s="241"/>
      <c r="K287" s="108"/>
      <c r="L287" s="241"/>
    </row>
    <row r="288" spans="1:13" ht="18.75" customHeight="1" x14ac:dyDescent="0.3">
      <c r="A288" s="241"/>
      <c r="B288" s="108"/>
      <c r="C288" s="108"/>
      <c r="D288" s="108"/>
      <c r="E288" s="217"/>
      <c r="F288" s="217"/>
      <c r="G288" s="217"/>
      <c r="H288" s="217"/>
      <c r="I288" s="217"/>
      <c r="J288" s="241"/>
      <c r="K288" s="108"/>
      <c r="L288" s="241"/>
    </row>
    <row r="289" spans="1:25" ht="18.75" customHeight="1" x14ac:dyDescent="0.3">
      <c r="A289" s="241"/>
      <c r="B289" s="108"/>
      <c r="C289" s="108"/>
      <c r="D289" s="108"/>
      <c r="E289" s="217"/>
      <c r="F289" s="217"/>
      <c r="G289" s="217"/>
      <c r="H289" s="217"/>
      <c r="I289" s="217"/>
      <c r="J289" s="241"/>
      <c r="K289" s="129" t="s">
        <v>96</v>
      </c>
      <c r="L289" s="241">
        <v>51</v>
      </c>
    </row>
    <row r="290" spans="1:25" ht="18.75" customHeight="1" x14ac:dyDescent="0.3">
      <c r="A290" s="241"/>
      <c r="B290" s="108"/>
      <c r="C290" s="108"/>
      <c r="D290" s="108"/>
      <c r="E290" s="217"/>
      <c r="F290" s="217"/>
      <c r="G290" s="217"/>
      <c r="H290" s="217"/>
      <c r="I290" s="217"/>
      <c r="J290" s="241"/>
      <c r="K290" s="108"/>
      <c r="L290" s="241"/>
    </row>
    <row r="291" spans="1:25" s="17" customFormat="1" ht="18.75" x14ac:dyDescent="0.3">
      <c r="A291" s="624" t="s">
        <v>6</v>
      </c>
      <c r="B291" s="624"/>
      <c r="C291" s="624"/>
      <c r="D291" s="624"/>
      <c r="E291" s="624"/>
      <c r="F291" s="624"/>
      <c r="G291" s="624"/>
      <c r="H291" s="624"/>
      <c r="I291" s="624"/>
      <c r="J291" s="624"/>
      <c r="K291" s="624"/>
      <c r="L291" s="624"/>
      <c r="M291" s="62"/>
      <c r="N291" s="62"/>
      <c r="O291" s="62"/>
      <c r="P291" s="62"/>
      <c r="Q291" s="62"/>
      <c r="R291" s="62"/>
      <c r="S291" s="62"/>
      <c r="T291" s="62"/>
      <c r="U291" s="62"/>
      <c r="W291" s="17" t="s">
        <v>28</v>
      </c>
      <c r="Y291" s="17" t="s">
        <v>28</v>
      </c>
    </row>
    <row r="292" spans="1:25" s="17" customFormat="1" ht="18.75" x14ac:dyDescent="0.3">
      <c r="A292" s="624" t="s">
        <v>1668</v>
      </c>
      <c r="B292" s="624"/>
      <c r="C292" s="624"/>
      <c r="D292" s="624"/>
      <c r="E292" s="624"/>
      <c r="F292" s="624"/>
      <c r="G292" s="624"/>
      <c r="H292" s="624"/>
      <c r="I292" s="624"/>
      <c r="J292" s="624"/>
      <c r="K292" s="624"/>
      <c r="L292" s="624"/>
      <c r="M292" s="62"/>
      <c r="N292" s="62"/>
      <c r="O292" s="62"/>
      <c r="P292" s="62"/>
      <c r="Q292" s="62"/>
      <c r="R292" s="62"/>
      <c r="S292" s="62"/>
      <c r="T292" s="62"/>
      <c r="U292" s="62"/>
    </row>
    <row r="293" spans="1:25" s="17" customFormat="1" ht="18.75" x14ac:dyDescent="0.3">
      <c r="A293" s="624" t="s">
        <v>229</v>
      </c>
      <c r="B293" s="624"/>
      <c r="C293" s="624"/>
      <c r="D293" s="624"/>
      <c r="E293" s="624"/>
      <c r="F293" s="624"/>
      <c r="G293" s="624"/>
      <c r="H293" s="624"/>
      <c r="I293" s="624"/>
      <c r="J293" s="624"/>
      <c r="K293" s="624"/>
      <c r="L293" s="624"/>
      <c r="M293" s="62"/>
      <c r="N293" s="62"/>
      <c r="O293" s="62"/>
      <c r="P293" s="62"/>
      <c r="Q293" s="62"/>
      <c r="R293" s="62"/>
      <c r="S293" s="62"/>
      <c r="T293" s="62"/>
      <c r="U293" s="62"/>
      <c r="X293" s="17" t="s">
        <v>28</v>
      </c>
    </row>
    <row r="294" spans="1:25" s="17" customFormat="1" ht="18.75" x14ac:dyDescent="0.3">
      <c r="A294" s="17" t="s">
        <v>1335</v>
      </c>
      <c r="D294" s="286"/>
      <c r="E294" s="292"/>
      <c r="F294" s="292"/>
      <c r="G294" s="292"/>
      <c r="H294" s="292"/>
      <c r="I294" s="292"/>
      <c r="J294" s="286"/>
      <c r="K294" s="286"/>
      <c r="L294" s="286"/>
      <c r="M294" s="286"/>
      <c r="N294" s="286"/>
      <c r="O294" s="286"/>
      <c r="P294" s="286"/>
      <c r="Q294" s="286"/>
      <c r="R294" s="286"/>
      <c r="S294" s="286"/>
      <c r="T294" s="286"/>
      <c r="U294" s="286"/>
    </row>
    <row r="295" spans="1:25" s="17" customFormat="1" ht="18.75" x14ac:dyDescent="0.3">
      <c r="A295" s="626" t="s">
        <v>1331</v>
      </c>
      <c r="B295" s="626"/>
      <c r="C295" s="626"/>
      <c r="D295" s="626"/>
      <c r="E295" s="626"/>
      <c r="F295" s="626"/>
      <c r="G295" s="626"/>
      <c r="H295" s="626"/>
      <c r="I295" s="626"/>
      <c r="J295" s="626"/>
      <c r="K295" s="626"/>
      <c r="L295" s="626"/>
      <c r="M295" s="626"/>
      <c r="N295" s="626"/>
      <c r="O295" s="626"/>
      <c r="P295" s="626"/>
      <c r="Q295" s="626"/>
      <c r="R295" s="626"/>
      <c r="S295" s="626"/>
      <c r="T295" s="626"/>
      <c r="U295" s="626"/>
    </row>
    <row r="296" spans="1:25" s="17" customFormat="1" ht="18.75" x14ac:dyDescent="0.3">
      <c r="A296" s="17" t="s">
        <v>1559</v>
      </c>
      <c r="E296" s="293"/>
      <c r="F296" s="293"/>
      <c r="G296" s="293"/>
      <c r="H296" s="293"/>
      <c r="I296" s="293"/>
    </row>
    <row r="297" spans="1:25" s="17" customFormat="1" ht="18.75" x14ac:dyDescent="0.3">
      <c r="B297" s="17" t="s">
        <v>1505</v>
      </c>
      <c r="E297" s="293"/>
      <c r="F297" s="293"/>
      <c r="G297" s="293"/>
      <c r="H297" s="293"/>
      <c r="I297" s="293"/>
      <c r="X297" s="17" t="s">
        <v>28</v>
      </c>
    </row>
    <row r="298" spans="1:25" ht="24" customHeight="1" x14ac:dyDescent="0.3">
      <c r="A298" s="625" t="s">
        <v>8</v>
      </c>
      <c r="B298" s="625" t="s">
        <v>3</v>
      </c>
      <c r="C298" s="625" t="s">
        <v>9</v>
      </c>
      <c r="D298" s="625" t="s">
        <v>10</v>
      </c>
      <c r="E298" s="627" t="s">
        <v>297</v>
      </c>
      <c r="F298" s="627"/>
      <c r="G298" s="628"/>
      <c r="H298" s="628"/>
      <c r="I298" s="628"/>
      <c r="J298" s="287" t="s">
        <v>44</v>
      </c>
      <c r="K298" s="629" t="s">
        <v>298</v>
      </c>
      <c r="L298" s="287" t="s">
        <v>160</v>
      </c>
    </row>
    <row r="299" spans="1:25" x14ac:dyDescent="0.3">
      <c r="A299" s="625"/>
      <c r="B299" s="625"/>
      <c r="C299" s="625"/>
      <c r="D299" s="625"/>
      <c r="E299" s="294">
        <v>2561</v>
      </c>
      <c r="F299" s="295">
        <v>2562</v>
      </c>
      <c r="G299" s="440">
        <v>2563</v>
      </c>
      <c r="H299" s="441">
        <v>2564</v>
      </c>
      <c r="I299" s="440">
        <v>2565</v>
      </c>
      <c r="J299" s="288" t="s">
        <v>36</v>
      </c>
      <c r="K299" s="629"/>
      <c r="L299" s="288" t="s">
        <v>299</v>
      </c>
    </row>
    <row r="300" spans="1:25" x14ac:dyDescent="0.3">
      <c r="A300" s="127">
        <v>8</v>
      </c>
      <c r="B300" s="107" t="s">
        <v>1420</v>
      </c>
      <c r="C300" s="108" t="s">
        <v>652</v>
      </c>
      <c r="D300" s="107" t="s">
        <v>653</v>
      </c>
      <c r="E300" s="254">
        <v>20000</v>
      </c>
      <c r="F300" s="254">
        <v>20000</v>
      </c>
      <c r="G300" s="254">
        <v>20000</v>
      </c>
      <c r="H300" s="254">
        <v>20000</v>
      </c>
      <c r="I300" s="326">
        <v>20000</v>
      </c>
      <c r="J300" s="116" t="s">
        <v>654</v>
      </c>
      <c r="K300" s="181" t="s">
        <v>655</v>
      </c>
      <c r="L300" s="173" t="s">
        <v>1516</v>
      </c>
    </row>
    <row r="301" spans="1:25" x14ac:dyDescent="0.3">
      <c r="A301" s="120"/>
      <c r="B301" s="107" t="s">
        <v>656</v>
      </c>
      <c r="C301" s="108" t="s">
        <v>657</v>
      </c>
      <c r="D301" s="107" t="s">
        <v>658</v>
      </c>
      <c r="E301" s="300"/>
      <c r="F301" s="300"/>
      <c r="G301" s="300"/>
      <c r="H301" s="300"/>
      <c r="I301" s="298"/>
      <c r="J301" s="444" t="s">
        <v>659</v>
      </c>
      <c r="K301" s="182" t="s">
        <v>660</v>
      </c>
      <c r="L301" s="174" t="s">
        <v>227</v>
      </c>
      <c r="M301" s="137"/>
    </row>
    <row r="302" spans="1:25" x14ac:dyDescent="0.3">
      <c r="A302" s="120"/>
      <c r="B302" s="136" t="s">
        <v>661</v>
      </c>
      <c r="C302" s="107" t="s">
        <v>662</v>
      </c>
      <c r="D302" s="113" t="s">
        <v>663</v>
      </c>
      <c r="E302" s="300"/>
      <c r="F302" s="300"/>
      <c r="G302" s="300"/>
      <c r="H302" s="300"/>
      <c r="I302" s="298"/>
      <c r="J302" s="120" t="s">
        <v>26</v>
      </c>
      <c r="K302" s="182"/>
      <c r="L302" s="174"/>
    </row>
    <row r="303" spans="1:25" ht="19.5" customHeight="1" x14ac:dyDescent="0.3">
      <c r="A303" s="122"/>
      <c r="B303" s="115"/>
      <c r="C303" s="114"/>
      <c r="D303" s="115"/>
      <c r="E303" s="308"/>
      <c r="F303" s="309"/>
      <c r="G303" s="309"/>
      <c r="H303" s="309"/>
      <c r="I303" s="308"/>
      <c r="J303" s="122"/>
      <c r="K303" s="115"/>
      <c r="L303" s="118"/>
    </row>
    <row r="304" spans="1:25" ht="24.75" customHeight="1" x14ac:dyDescent="0.3">
      <c r="A304" s="241"/>
      <c r="B304" s="241"/>
      <c r="C304" s="153"/>
      <c r="D304" s="241"/>
      <c r="E304" s="298"/>
      <c r="F304" s="298"/>
      <c r="G304" s="298"/>
      <c r="H304" s="298"/>
      <c r="I304" s="298"/>
      <c r="J304" s="241"/>
      <c r="K304" s="241"/>
      <c r="L304" s="241"/>
    </row>
    <row r="305" spans="1:25" ht="24.75" customHeight="1" x14ac:dyDescent="0.3">
      <c r="A305" s="241"/>
      <c r="B305" s="241"/>
      <c r="C305" s="153"/>
      <c r="D305" s="241"/>
      <c r="E305" s="298"/>
      <c r="F305" s="298"/>
      <c r="G305" s="298"/>
      <c r="H305" s="298"/>
      <c r="I305" s="298"/>
      <c r="J305" s="241"/>
      <c r="K305" s="241"/>
      <c r="L305" s="241"/>
    </row>
    <row r="306" spans="1:25" ht="24.75" customHeight="1" x14ac:dyDescent="0.3">
      <c r="A306" s="241"/>
      <c r="B306" s="241"/>
      <c r="C306" s="153"/>
      <c r="D306" s="241"/>
      <c r="E306" s="298"/>
      <c r="F306" s="298"/>
      <c r="G306" s="298"/>
      <c r="H306" s="298"/>
      <c r="I306" s="298"/>
      <c r="J306" s="241"/>
      <c r="K306" s="241"/>
      <c r="L306" s="241"/>
    </row>
    <row r="307" spans="1:25" ht="24.75" customHeight="1" x14ac:dyDescent="0.3">
      <c r="A307" s="241"/>
      <c r="B307" s="241"/>
      <c r="C307" s="153"/>
      <c r="D307" s="241"/>
      <c r="E307" s="298"/>
      <c r="F307" s="298"/>
      <c r="G307" s="298"/>
      <c r="H307" s="298"/>
      <c r="I307" s="298"/>
      <c r="J307" s="241"/>
      <c r="K307" s="241"/>
      <c r="L307" s="241"/>
    </row>
    <row r="308" spans="1:25" ht="24.75" customHeight="1" x14ac:dyDescent="0.3">
      <c r="A308" s="241"/>
      <c r="B308" s="241"/>
      <c r="C308" s="153"/>
      <c r="D308" s="241"/>
      <c r="E308" s="298"/>
      <c r="F308" s="298"/>
      <c r="G308" s="298"/>
      <c r="H308" s="298"/>
      <c r="I308" s="298"/>
      <c r="J308" s="241"/>
      <c r="K308" s="241"/>
      <c r="L308" s="241"/>
    </row>
    <row r="309" spans="1:25" ht="24.75" customHeight="1" x14ac:dyDescent="0.3">
      <c r="A309" s="241"/>
      <c r="B309" s="241"/>
      <c r="C309" s="153"/>
      <c r="D309" s="241"/>
      <c r="E309" s="298"/>
      <c r="F309" s="298"/>
      <c r="G309" s="298"/>
      <c r="H309" s="298"/>
      <c r="I309" s="298"/>
      <c r="J309" s="241"/>
      <c r="K309" s="241"/>
      <c r="L309" s="241"/>
    </row>
    <row r="310" spans="1:25" ht="24.75" customHeight="1" x14ac:dyDescent="0.3">
      <c r="A310" s="241"/>
      <c r="B310" s="241"/>
      <c r="C310" s="153"/>
      <c r="D310" s="241"/>
      <c r="E310" s="298"/>
      <c r="F310" s="298"/>
      <c r="G310" s="298"/>
      <c r="H310" s="298"/>
      <c r="I310" s="298"/>
      <c r="J310" s="241"/>
      <c r="K310" s="241"/>
      <c r="L310" s="241"/>
    </row>
    <row r="311" spans="1:25" ht="24.75" customHeight="1" x14ac:dyDescent="0.3">
      <c r="A311" s="241"/>
      <c r="B311" s="241"/>
      <c r="C311" s="153"/>
      <c r="D311" s="241"/>
      <c r="E311" s="298"/>
      <c r="F311" s="298"/>
      <c r="G311" s="298"/>
      <c r="H311" s="298"/>
      <c r="I311" s="298"/>
      <c r="J311" s="241"/>
      <c r="K311" s="241"/>
      <c r="L311" s="241"/>
    </row>
    <row r="312" spans="1:25" ht="24.75" customHeight="1" x14ac:dyDescent="0.3">
      <c r="A312" s="241"/>
      <c r="B312" s="241"/>
      <c r="C312" s="153"/>
      <c r="D312" s="241"/>
      <c r="E312" s="298"/>
      <c r="F312" s="298"/>
      <c r="G312" s="298"/>
      <c r="H312" s="298"/>
      <c r="I312" s="298"/>
      <c r="J312" s="241"/>
      <c r="K312" s="241"/>
      <c r="L312" s="241"/>
    </row>
    <row r="313" spans="1:25" ht="24.75" customHeight="1" x14ac:dyDescent="0.3">
      <c r="A313" s="241"/>
      <c r="B313" s="241"/>
      <c r="C313" s="153"/>
      <c r="D313" s="241"/>
      <c r="E313" s="298"/>
      <c r="F313" s="298"/>
      <c r="G313" s="298"/>
      <c r="H313" s="298"/>
      <c r="I313" s="298"/>
      <c r="J313" s="241"/>
      <c r="K313" s="241"/>
      <c r="L313" s="241"/>
    </row>
    <row r="314" spans="1:25" ht="24.75" customHeight="1" x14ac:dyDescent="0.3">
      <c r="A314" s="241"/>
      <c r="B314" s="241"/>
      <c r="C314" s="153"/>
      <c r="D314" s="241"/>
      <c r="E314" s="298"/>
      <c r="F314" s="298"/>
      <c r="G314" s="298"/>
      <c r="H314" s="298"/>
      <c r="I314" s="298"/>
      <c r="J314" s="241"/>
      <c r="K314" s="129" t="s">
        <v>96</v>
      </c>
      <c r="L314" s="593">
        <v>52</v>
      </c>
    </row>
    <row r="315" spans="1:25" x14ac:dyDescent="0.3">
      <c r="A315" s="139"/>
      <c r="B315" s="139"/>
      <c r="C315" s="153"/>
      <c r="D315" s="153"/>
      <c r="E315" s="298"/>
      <c r="F315" s="298"/>
      <c r="G315" s="298"/>
      <c r="H315" s="298"/>
      <c r="I315" s="298"/>
      <c r="J315" s="139"/>
      <c r="K315" s="153"/>
      <c r="L315" s="241"/>
    </row>
    <row r="316" spans="1:25" s="17" customFormat="1" ht="18.75" x14ac:dyDescent="0.3">
      <c r="A316" s="624" t="s">
        <v>6</v>
      </c>
      <c r="B316" s="624"/>
      <c r="C316" s="624"/>
      <c r="D316" s="624"/>
      <c r="E316" s="624"/>
      <c r="F316" s="624"/>
      <c r="G316" s="624"/>
      <c r="H316" s="624"/>
      <c r="I316" s="624"/>
      <c r="J316" s="624"/>
      <c r="K316" s="624"/>
      <c r="L316" s="624"/>
      <c r="M316" s="62"/>
      <c r="N316" s="62"/>
      <c r="O316" s="62"/>
      <c r="P316" s="62"/>
      <c r="Q316" s="62"/>
      <c r="R316" s="62"/>
      <c r="S316" s="62"/>
      <c r="T316" s="62"/>
      <c r="U316" s="62"/>
      <c r="W316" s="17" t="s">
        <v>28</v>
      </c>
      <c r="Y316" s="17" t="s">
        <v>28</v>
      </c>
    </row>
    <row r="317" spans="1:25" s="17" customFormat="1" ht="18.75" x14ac:dyDescent="0.3">
      <c r="A317" s="624" t="s">
        <v>1668</v>
      </c>
      <c r="B317" s="624"/>
      <c r="C317" s="624"/>
      <c r="D317" s="624"/>
      <c r="E317" s="624"/>
      <c r="F317" s="624"/>
      <c r="G317" s="624"/>
      <c r="H317" s="624"/>
      <c r="I317" s="624"/>
      <c r="J317" s="624"/>
      <c r="K317" s="624"/>
      <c r="L317" s="624"/>
      <c r="M317" s="62"/>
      <c r="N317" s="62"/>
      <c r="O317" s="62"/>
      <c r="P317" s="62"/>
      <c r="Q317" s="62"/>
      <c r="R317" s="62"/>
      <c r="S317" s="62"/>
      <c r="T317" s="62"/>
      <c r="U317" s="62"/>
    </row>
    <row r="318" spans="1:25" s="17" customFormat="1" ht="18.75" x14ac:dyDescent="0.3">
      <c r="A318" s="624" t="s">
        <v>229</v>
      </c>
      <c r="B318" s="624"/>
      <c r="C318" s="624"/>
      <c r="D318" s="624"/>
      <c r="E318" s="624"/>
      <c r="F318" s="624"/>
      <c r="G318" s="624"/>
      <c r="H318" s="624"/>
      <c r="I318" s="624"/>
      <c r="J318" s="624"/>
      <c r="K318" s="624"/>
      <c r="L318" s="624"/>
      <c r="M318" s="62"/>
      <c r="N318" s="62"/>
      <c r="O318" s="62"/>
      <c r="P318" s="62"/>
      <c r="Q318" s="62"/>
      <c r="R318" s="62"/>
      <c r="S318" s="62"/>
      <c r="T318" s="62"/>
      <c r="U318" s="62"/>
      <c r="X318" s="17" t="s">
        <v>28</v>
      </c>
    </row>
    <row r="319" spans="1:25" s="17" customFormat="1" ht="18.75" x14ac:dyDescent="0.3">
      <c r="A319" s="17" t="s">
        <v>1330</v>
      </c>
      <c r="D319" s="105"/>
      <c r="E319" s="292"/>
      <c r="F319" s="292"/>
      <c r="G319" s="292"/>
      <c r="H319" s="292"/>
      <c r="I319" s="292"/>
      <c r="J319" s="105"/>
      <c r="K319" s="105"/>
      <c r="L319" s="105"/>
      <c r="M319" s="105"/>
      <c r="N319" s="105"/>
      <c r="O319" s="105"/>
      <c r="P319" s="105"/>
      <c r="Q319" s="105"/>
      <c r="R319" s="105"/>
      <c r="S319" s="105"/>
      <c r="T319" s="105"/>
      <c r="U319" s="105"/>
    </row>
    <row r="320" spans="1:25" s="17" customFormat="1" ht="18.75" x14ac:dyDescent="0.3">
      <c r="A320" s="626" t="s">
        <v>1331</v>
      </c>
      <c r="B320" s="626"/>
      <c r="C320" s="626"/>
      <c r="D320" s="626"/>
      <c r="E320" s="626"/>
      <c r="F320" s="626"/>
      <c r="G320" s="626"/>
      <c r="H320" s="626"/>
      <c r="I320" s="626"/>
      <c r="J320" s="626"/>
      <c r="K320" s="626"/>
      <c r="L320" s="626"/>
      <c r="M320" s="626"/>
      <c r="N320" s="626"/>
      <c r="O320" s="626"/>
      <c r="P320" s="626"/>
      <c r="Q320" s="626"/>
      <c r="R320" s="626"/>
      <c r="S320" s="626"/>
      <c r="T320" s="626"/>
      <c r="U320" s="626"/>
    </row>
    <row r="321" spans="1:24" s="17" customFormat="1" ht="18.75" x14ac:dyDescent="0.3">
      <c r="A321" s="17" t="s">
        <v>1559</v>
      </c>
      <c r="E321" s="293"/>
      <c r="F321" s="293"/>
      <c r="G321" s="293"/>
      <c r="H321" s="293"/>
      <c r="I321" s="293"/>
    </row>
    <row r="322" spans="1:24" s="17" customFormat="1" ht="18.75" x14ac:dyDescent="0.3">
      <c r="B322" s="17" t="s">
        <v>1522</v>
      </c>
      <c r="E322" s="293"/>
      <c r="F322" s="293"/>
      <c r="G322" s="293"/>
      <c r="H322" s="293"/>
      <c r="I322" s="293"/>
      <c r="X322" s="17" t="s">
        <v>28</v>
      </c>
    </row>
    <row r="323" spans="1:24" ht="27.75" customHeight="1" x14ac:dyDescent="0.3">
      <c r="A323" s="625" t="s">
        <v>8</v>
      </c>
      <c r="B323" s="625" t="s">
        <v>3</v>
      </c>
      <c r="C323" s="625" t="s">
        <v>9</v>
      </c>
      <c r="D323" s="625" t="s">
        <v>10</v>
      </c>
      <c r="E323" s="628" t="s">
        <v>297</v>
      </c>
      <c r="F323" s="633"/>
      <c r="G323" s="633"/>
      <c r="H323" s="633"/>
      <c r="I323" s="636"/>
      <c r="J323" s="140" t="s">
        <v>44</v>
      </c>
      <c r="K323" s="629" t="s">
        <v>298</v>
      </c>
      <c r="L323" s="140" t="s">
        <v>160</v>
      </c>
    </row>
    <row r="324" spans="1:24" ht="24" customHeight="1" x14ac:dyDescent="0.3">
      <c r="A324" s="625"/>
      <c r="B324" s="625"/>
      <c r="C324" s="625"/>
      <c r="D324" s="625"/>
      <c r="E324" s="294">
        <v>2561</v>
      </c>
      <c r="F324" s="295">
        <v>2562</v>
      </c>
      <c r="G324" s="440">
        <v>2563</v>
      </c>
      <c r="H324" s="441">
        <v>2564</v>
      </c>
      <c r="I324" s="440">
        <v>2565</v>
      </c>
      <c r="J324" s="122" t="s">
        <v>36</v>
      </c>
      <c r="K324" s="629"/>
      <c r="L324" s="122" t="s">
        <v>299</v>
      </c>
    </row>
    <row r="325" spans="1:24" ht="27" customHeight="1" x14ac:dyDescent="0.3">
      <c r="A325" s="199">
        <v>1</v>
      </c>
      <c r="B325" s="107" t="s">
        <v>1408</v>
      </c>
      <c r="C325" s="108" t="s">
        <v>532</v>
      </c>
      <c r="D325" s="107" t="s">
        <v>533</v>
      </c>
      <c r="E325" s="254">
        <v>20000</v>
      </c>
      <c r="F325" s="254">
        <v>20000</v>
      </c>
      <c r="G325" s="254">
        <v>20000</v>
      </c>
      <c r="H325" s="254">
        <v>20000</v>
      </c>
      <c r="I325" s="318">
        <v>20000</v>
      </c>
      <c r="J325" s="110" t="s">
        <v>534</v>
      </c>
      <c r="K325" s="181" t="s">
        <v>535</v>
      </c>
      <c r="L325" s="257" t="s">
        <v>1516</v>
      </c>
      <c r="M325" s="138"/>
    </row>
    <row r="326" spans="1:24" ht="23.25" customHeight="1" x14ac:dyDescent="0.3">
      <c r="A326" s="199"/>
      <c r="B326" s="107" t="s">
        <v>1332</v>
      </c>
      <c r="C326" s="108" t="s">
        <v>536</v>
      </c>
      <c r="D326" s="107" t="s">
        <v>537</v>
      </c>
      <c r="E326" s="300"/>
      <c r="F326" s="300"/>
      <c r="G326" s="300"/>
      <c r="H326" s="299"/>
      <c r="I326" s="299"/>
      <c r="J326" s="120" t="s">
        <v>538</v>
      </c>
      <c r="K326" s="182" t="s">
        <v>539</v>
      </c>
      <c r="L326" s="174" t="s">
        <v>227</v>
      </c>
    </row>
    <row r="327" spans="1:24" ht="21.75" customHeight="1" x14ac:dyDescent="0.3">
      <c r="A327" s="199"/>
      <c r="B327" s="136"/>
      <c r="C327" s="107" t="s">
        <v>540</v>
      </c>
      <c r="D327" s="113" t="s">
        <v>541</v>
      </c>
      <c r="E327" s="300"/>
      <c r="F327" s="300"/>
      <c r="G327" s="300"/>
      <c r="H327" s="299"/>
      <c r="I327" s="299"/>
      <c r="J327" s="120" t="s">
        <v>542</v>
      </c>
      <c r="K327" s="182" t="s">
        <v>543</v>
      </c>
      <c r="L327" s="174"/>
    </row>
    <row r="328" spans="1:24" ht="27" customHeight="1" x14ac:dyDescent="0.3">
      <c r="A328" s="199"/>
      <c r="B328" s="136"/>
      <c r="C328" s="107" t="s">
        <v>544</v>
      </c>
      <c r="D328" s="108" t="s">
        <v>35</v>
      </c>
      <c r="E328" s="299"/>
      <c r="F328" s="299"/>
      <c r="G328" s="299"/>
      <c r="H328" s="299"/>
      <c r="I328" s="299"/>
      <c r="J328" s="120" t="s">
        <v>545</v>
      </c>
      <c r="K328" s="182" t="s">
        <v>546</v>
      </c>
      <c r="L328" s="174"/>
    </row>
    <row r="329" spans="1:24" ht="10.5" customHeight="1" x14ac:dyDescent="0.3">
      <c r="A329" s="597"/>
      <c r="B329" s="135"/>
      <c r="C329" s="135"/>
      <c r="D329" s="149"/>
      <c r="E329" s="312"/>
      <c r="F329" s="312"/>
      <c r="G329" s="312"/>
      <c r="H329" s="312"/>
      <c r="I329" s="312"/>
      <c r="J329" s="122"/>
      <c r="K329" s="252"/>
      <c r="L329" s="362"/>
    </row>
    <row r="330" spans="1:24" ht="24" customHeight="1" x14ac:dyDescent="0.3">
      <c r="A330" s="199">
        <v>2</v>
      </c>
      <c r="B330" s="107" t="s">
        <v>1409</v>
      </c>
      <c r="C330" s="108" t="s">
        <v>547</v>
      </c>
      <c r="D330" s="107" t="s">
        <v>548</v>
      </c>
      <c r="E330" s="254">
        <v>5000</v>
      </c>
      <c r="F330" s="254">
        <v>5000</v>
      </c>
      <c r="G330" s="254">
        <v>5000</v>
      </c>
      <c r="H330" s="254">
        <v>5000</v>
      </c>
      <c r="I330" s="254">
        <v>5000</v>
      </c>
      <c r="J330" s="110" t="s">
        <v>549</v>
      </c>
      <c r="K330" s="182" t="s">
        <v>550</v>
      </c>
      <c r="L330" s="257" t="s">
        <v>1516</v>
      </c>
      <c r="M330" s="137"/>
    </row>
    <row r="331" spans="1:24" ht="24" customHeight="1" x14ac:dyDescent="0.3">
      <c r="A331" s="123"/>
      <c r="B331" s="107"/>
      <c r="C331" s="108" t="s">
        <v>551</v>
      </c>
      <c r="D331" s="107" t="s">
        <v>552</v>
      </c>
      <c r="E331" s="300"/>
      <c r="F331" s="300"/>
      <c r="G331" s="300"/>
      <c r="H331" s="300"/>
      <c r="I331" s="300"/>
      <c r="J331" s="120" t="s">
        <v>553</v>
      </c>
      <c r="K331" s="182" t="s">
        <v>554</v>
      </c>
      <c r="L331" s="173" t="s">
        <v>227</v>
      </c>
    </row>
    <row r="332" spans="1:24" ht="24" customHeight="1" x14ac:dyDescent="0.3">
      <c r="A332" s="123"/>
      <c r="B332" s="136"/>
      <c r="C332" s="107" t="s">
        <v>555</v>
      </c>
      <c r="D332" s="113" t="s">
        <v>556</v>
      </c>
      <c r="E332" s="300"/>
      <c r="F332" s="300"/>
      <c r="G332" s="300"/>
      <c r="H332" s="300"/>
      <c r="I332" s="300"/>
      <c r="J332" s="120" t="s">
        <v>557</v>
      </c>
      <c r="K332" s="182" t="s">
        <v>558</v>
      </c>
      <c r="L332" s="174"/>
    </row>
    <row r="333" spans="1:24" ht="24" customHeight="1" x14ac:dyDescent="0.3">
      <c r="A333" s="123"/>
      <c r="B333" s="136"/>
      <c r="C333" s="107" t="s">
        <v>559</v>
      </c>
      <c r="D333" s="108" t="s">
        <v>230</v>
      </c>
      <c r="E333" s="317"/>
      <c r="F333" s="317"/>
      <c r="G333" s="317"/>
      <c r="H333" s="317"/>
      <c r="I333" s="317"/>
      <c r="J333" s="123" t="s">
        <v>59</v>
      </c>
      <c r="K333" s="182" t="s">
        <v>560</v>
      </c>
      <c r="L333" s="174"/>
    </row>
    <row r="334" spans="1:24" ht="11.25" customHeight="1" x14ac:dyDescent="0.3">
      <c r="A334" s="135"/>
      <c r="B334" s="135"/>
      <c r="C334" s="149"/>
      <c r="D334" s="135"/>
      <c r="E334" s="312"/>
      <c r="F334" s="312"/>
      <c r="G334" s="312"/>
      <c r="H334" s="312"/>
      <c r="I334" s="312"/>
      <c r="J334" s="135"/>
      <c r="K334" s="252"/>
      <c r="L334" s="252"/>
    </row>
    <row r="335" spans="1:24" x14ac:dyDescent="0.3">
      <c r="A335" s="185">
        <v>3</v>
      </c>
      <c r="B335" s="107" t="s">
        <v>1419</v>
      </c>
      <c r="C335" s="108" t="s">
        <v>338</v>
      </c>
      <c r="D335" s="107" t="s">
        <v>575</v>
      </c>
      <c r="E335" s="254">
        <v>300000</v>
      </c>
      <c r="F335" s="254">
        <v>300000</v>
      </c>
      <c r="G335" s="254">
        <v>300000</v>
      </c>
      <c r="H335" s="254">
        <v>300000</v>
      </c>
      <c r="I335" s="318">
        <v>300000</v>
      </c>
      <c r="J335" s="116" t="s">
        <v>576</v>
      </c>
      <c r="K335" s="468" t="s">
        <v>340</v>
      </c>
      <c r="L335" s="465" t="s">
        <v>1516</v>
      </c>
    </row>
    <row r="336" spans="1:24" x14ac:dyDescent="0.3">
      <c r="A336" s="120"/>
      <c r="B336" s="107" t="s">
        <v>577</v>
      </c>
      <c r="C336" s="108" t="s">
        <v>578</v>
      </c>
      <c r="D336" s="107" t="s">
        <v>579</v>
      </c>
      <c r="E336" s="300"/>
      <c r="F336" s="300"/>
      <c r="G336" s="299"/>
      <c r="H336" s="299"/>
      <c r="I336" s="299"/>
      <c r="J336" s="120" t="s">
        <v>57</v>
      </c>
      <c r="K336" s="246" t="s">
        <v>580</v>
      </c>
      <c r="L336" s="174" t="s">
        <v>227</v>
      </c>
    </row>
    <row r="337" spans="1:25" x14ac:dyDescent="0.3">
      <c r="A337" s="120"/>
      <c r="B337" s="136" t="s">
        <v>581</v>
      </c>
      <c r="C337" s="107" t="s">
        <v>582</v>
      </c>
      <c r="D337" s="113" t="s">
        <v>293</v>
      </c>
      <c r="E337" s="300"/>
      <c r="F337" s="300"/>
      <c r="G337" s="299"/>
      <c r="H337" s="299"/>
      <c r="I337" s="299"/>
      <c r="J337" s="120" t="s">
        <v>583</v>
      </c>
      <c r="K337" s="246" t="s">
        <v>582</v>
      </c>
      <c r="L337" s="174"/>
    </row>
    <row r="338" spans="1:25" x14ac:dyDescent="0.3">
      <c r="A338" s="186"/>
      <c r="B338" s="115"/>
      <c r="C338" s="114" t="s">
        <v>584</v>
      </c>
      <c r="D338" s="115"/>
      <c r="E338" s="177"/>
      <c r="F338" s="176"/>
      <c r="G338" s="176"/>
      <c r="H338" s="176"/>
      <c r="I338" s="177"/>
      <c r="J338" s="186"/>
      <c r="K338" s="469" t="s">
        <v>584</v>
      </c>
      <c r="L338" s="362"/>
      <c r="M338" s="138"/>
    </row>
    <row r="340" spans="1:25" ht="21" customHeight="1" x14ac:dyDescent="0.3">
      <c r="A340" s="241"/>
      <c r="B340" s="241"/>
      <c r="C340" s="153"/>
      <c r="D340" s="241"/>
      <c r="E340" s="298"/>
      <c r="F340" s="298"/>
      <c r="G340" s="298"/>
      <c r="H340" s="298"/>
      <c r="I340" s="298"/>
      <c r="J340" s="241"/>
      <c r="K340" s="129" t="s">
        <v>96</v>
      </c>
      <c r="L340" s="241">
        <v>53</v>
      </c>
    </row>
    <row r="341" spans="1:25" s="17" customFormat="1" ht="18.75" x14ac:dyDescent="0.3">
      <c r="A341" s="624" t="s">
        <v>6</v>
      </c>
      <c r="B341" s="624"/>
      <c r="C341" s="624"/>
      <c r="D341" s="624"/>
      <c r="E341" s="624"/>
      <c r="F341" s="624"/>
      <c r="G341" s="624"/>
      <c r="H341" s="624"/>
      <c r="I341" s="624"/>
      <c r="J341" s="624"/>
      <c r="K341" s="624"/>
      <c r="L341" s="624"/>
      <c r="M341" s="62"/>
      <c r="N341" s="62"/>
      <c r="O341" s="62"/>
      <c r="P341" s="62"/>
      <c r="Q341" s="62"/>
      <c r="R341" s="62"/>
      <c r="S341" s="62"/>
      <c r="T341" s="62"/>
      <c r="U341" s="62"/>
      <c r="W341" s="17" t="s">
        <v>28</v>
      </c>
      <c r="Y341" s="17" t="s">
        <v>28</v>
      </c>
    </row>
    <row r="342" spans="1:25" s="17" customFormat="1" ht="18.75" x14ac:dyDescent="0.3">
      <c r="A342" s="624" t="s">
        <v>1668</v>
      </c>
      <c r="B342" s="624"/>
      <c r="C342" s="624"/>
      <c r="D342" s="624"/>
      <c r="E342" s="624"/>
      <c r="F342" s="624"/>
      <c r="G342" s="624"/>
      <c r="H342" s="624"/>
      <c r="I342" s="624"/>
      <c r="J342" s="624"/>
      <c r="K342" s="624"/>
      <c r="L342" s="624"/>
      <c r="M342" s="62"/>
      <c r="N342" s="62"/>
      <c r="O342" s="62"/>
      <c r="P342" s="62"/>
      <c r="Q342" s="62"/>
      <c r="R342" s="62"/>
      <c r="S342" s="62"/>
      <c r="T342" s="62"/>
      <c r="U342" s="62"/>
    </row>
    <row r="343" spans="1:25" s="17" customFormat="1" ht="18.75" x14ac:dyDescent="0.3">
      <c r="A343" s="624" t="s">
        <v>229</v>
      </c>
      <c r="B343" s="624"/>
      <c r="C343" s="624"/>
      <c r="D343" s="624"/>
      <c r="E343" s="624"/>
      <c r="F343" s="624"/>
      <c r="G343" s="624"/>
      <c r="H343" s="624"/>
      <c r="I343" s="624"/>
      <c r="J343" s="624"/>
      <c r="K343" s="624"/>
      <c r="L343" s="624"/>
      <c r="M343" s="62"/>
      <c r="N343" s="62"/>
      <c r="O343" s="62"/>
      <c r="P343" s="62"/>
      <c r="Q343" s="62"/>
      <c r="R343" s="62"/>
      <c r="S343" s="62"/>
      <c r="T343" s="62"/>
      <c r="U343" s="62"/>
      <c r="X343" s="17" t="s">
        <v>28</v>
      </c>
    </row>
    <row r="344" spans="1:25" s="17" customFormat="1" ht="18.75" x14ac:dyDescent="0.3">
      <c r="A344" s="17" t="s">
        <v>1335</v>
      </c>
      <c r="D344" s="184"/>
      <c r="E344" s="292"/>
      <c r="F344" s="292"/>
      <c r="G344" s="292"/>
      <c r="H344" s="292"/>
      <c r="I344" s="292"/>
      <c r="J344" s="184"/>
      <c r="K344" s="184"/>
      <c r="L344" s="184"/>
      <c r="M344" s="184"/>
      <c r="N344" s="184"/>
      <c r="O344" s="184"/>
      <c r="P344" s="184"/>
      <c r="Q344" s="184"/>
      <c r="R344" s="184"/>
      <c r="S344" s="184"/>
      <c r="T344" s="184"/>
      <c r="U344" s="184"/>
    </row>
    <row r="345" spans="1:25" s="17" customFormat="1" ht="18.75" x14ac:dyDescent="0.3">
      <c r="A345" s="626" t="s">
        <v>1331</v>
      </c>
      <c r="B345" s="626"/>
      <c r="C345" s="626"/>
      <c r="D345" s="626"/>
      <c r="E345" s="626"/>
      <c r="F345" s="626"/>
      <c r="G345" s="626"/>
      <c r="H345" s="626"/>
      <c r="I345" s="626"/>
      <c r="J345" s="626"/>
      <c r="K345" s="626"/>
      <c r="L345" s="626"/>
      <c r="M345" s="626"/>
      <c r="N345" s="626"/>
      <c r="O345" s="626"/>
      <c r="P345" s="626"/>
      <c r="Q345" s="626"/>
      <c r="R345" s="626"/>
      <c r="S345" s="626"/>
      <c r="T345" s="626"/>
      <c r="U345" s="626"/>
    </row>
    <row r="346" spans="1:25" s="17" customFormat="1" ht="18.75" x14ac:dyDescent="0.3">
      <c r="A346" s="17" t="s">
        <v>1559</v>
      </c>
      <c r="E346" s="293"/>
      <c r="F346" s="293"/>
      <c r="G346" s="293"/>
      <c r="H346" s="293"/>
      <c r="I346" s="293"/>
    </row>
    <row r="347" spans="1:25" s="17" customFormat="1" ht="18.75" x14ac:dyDescent="0.3">
      <c r="B347" s="17" t="s">
        <v>1522</v>
      </c>
      <c r="E347" s="293"/>
      <c r="F347" s="293"/>
      <c r="G347" s="293"/>
      <c r="H347" s="293"/>
      <c r="I347" s="293"/>
      <c r="X347" s="17" t="s">
        <v>28</v>
      </c>
    </row>
    <row r="348" spans="1:25" x14ac:dyDescent="0.3">
      <c r="A348" s="625" t="s">
        <v>8</v>
      </c>
      <c r="B348" s="625" t="s">
        <v>3</v>
      </c>
      <c r="C348" s="625" t="s">
        <v>9</v>
      </c>
      <c r="D348" s="625" t="s">
        <v>10</v>
      </c>
      <c r="E348" s="627" t="s">
        <v>297</v>
      </c>
      <c r="F348" s="627"/>
      <c r="G348" s="628"/>
      <c r="H348" s="628"/>
      <c r="I348" s="628"/>
      <c r="J348" s="185" t="s">
        <v>44</v>
      </c>
      <c r="K348" s="629" t="s">
        <v>298</v>
      </c>
      <c r="L348" s="185" t="s">
        <v>160</v>
      </c>
    </row>
    <row r="349" spans="1:25" x14ac:dyDescent="0.3">
      <c r="A349" s="625"/>
      <c r="B349" s="625"/>
      <c r="C349" s="625"/>
      <c r="D349" s="625"/>
      <c r="E349" s="294">
        <v>2561</v>
      </c>
      <c r="F349" s="295">
        <v>2562</v>
      </c>
      <c r="G349" s="440">
        <v>2563</v>
      </c>
      <c r="H349" s="441">
        <v>2564</v>
      </c>
      <c r="I349" s="440">
        <v>2565</v>
      </c>
      <c r="J349" s="186" t="s">
        <v>36</v>
      </c>
      <c r="K349" s="629"/>
      <c r="L349" s="186" t="s">
        <v>299</v>
      </c>
    </row>
    <row r="350" spans="1:25" x14ac:dyDescent="0.3">
      <c r="A350" s="123">
        <v>4</v>
      </c>
      <c r="B350" s="107" t="s">
        <v>1424</v>
      </c>
      <c r="C350" s="259" t="s">
        <v>590</v>
      </c>
      <c r="D350" s="182" t="s">
        <v>591</v>
      </c>
      <c r="E350" s="251">
        <v>50000</v>
      </c>
      <c r="F350" s="251">
        <v>50000</v>
      </c>
      <c r="G350" s="251">
        <v>50000</v>
      </c>
      <c r="H350" s="251">
        <v>50000</v>
      </c>
      <c r="I350" s="470">
        <v>50000</v>
      </c>
      <c r="J350" s="170" t="s">
        <v>1657</v>
      </c>
      <c r="K350" s="480" t="s">
        <v>592</v>
      </c>
      <c r="L350" s="212" t="s">
        <v>1516</v>
      </c>
    </row>
    <row r="351" spans="1:25" x14ac:dyDescent="0.3">
      <c r="A351" s="123"/>
      <c r="B351" s="107" t="s">
        <v>593</v>
      </c>
      <c r="C351" s="259" t="s">
        <v>594</v>
      </c>
      <c r="D351" s="182" t="s">
        <v>595</v>
      </c>
      <c r="E351" s="471"/>
      <c r="F351" s="471"/>
      <c r="G351" s="471"/>
      <c r="H351" s="471"/>
      <c r="I351" s="472"/>
      <c r="J351" s="444" t="s">
        <v>596</v>
      </c>
      <c r="K351" s="166" t="s">
        <v>597</v>
      </c>
      <c r="L351" s="212" t="s">
        <v>227</v>
      </c>
    </row>
    <row r="352" spans="1:25" x14ac:dyDescent="0.3">
      <c r="A352" s="123"/>
      <c r="B352" s="136" t="s">
        <v>598</v>
      </c>
      <c r="C352" s="182" t="s">
        <v>599</v>
      </c>
      <c r="D352" s="246" t="s">
        <v>600</v>
      </c>
      <c r="E352" s="471"/>
      <c r="F352" s="471"/>
      <c r="G352" s="471"/>
      <c r="H352" s="471"/>
      <c r="I352" s="472"/>
      <c r="J352" s="444" t="s">
        <v>601</v>
      </c>
      <c r="K352" s="481" t="s">
        <v>602</v>
      </c>
      <c r="L352" s="212"/>
    </row>
    <row r="353" spans="1:13" ht="18.75" customHeight="1" x14ac:dyDescent="0.3">
      <c r="A353" s="135"/>
      <c r="B353" s="115"/>
      <c r="C353" s="281" t="s">
        <v>603</v>
      </c>
      <c r="D353" s="455" t="s">
        <v>604</v>
      </c>
      <c r="E353" s="473"/>
      <c r="F353" s="474"/>
      <c r="G353" s="474"/>
      <c r="H353" s="474"/>
      <c r="I353" s="473"/>
      <c r="J353" s="445" t="s">
        <v>605</v>
      </c>
      <c r="K353" s="183" t="s">
        <v>606</v>
      </c>
      <c r="L353" s="322"/>
    </row>
    <row r="354" spans="1:13" x14ac:dyDescent="0.3">
      <c r="A354" s="132">
        <v>5</v>
      </c>
      <c r="B354" s="147" t="s">
        <v>1425</v>
      </c>
      <c r="C354" s="447" t="s">
        <v>607</v>
      </c>
      <c r="D354" s="447" t="s">
        <v>608</v>
      </c>
      <c r="E354" s="475">
        <v>100000</v>
      </c>
      <c r="F354" s="592">
        <v>100000</v>
      </c>
      <c r="G354" s="592">
        <v>100000</v>
      </c>
      <c r="H354" s="592">
        <v>100000</v>
      </c>
      <c r="I354" s="592">
        <v>100000</v>
      </c>
      <c r="J354" s="169" t="s">
        <v>53</v>
      </c>
      <c r="K354" s="482" t="s">
        <v>340</v>
      </c>
      <c r="L354" s="212" t="s">
        <v>1516</v>
      </c>
    </row>
    <row r="355" spans="1:13" x14ac:dyDescent="0.3">
      <c r="A355" s="123"/>
      <c r="B355" s="109"/>
      <c r="C355" s="253" t="s">
        <v>609</v>
      </c>
      <c r="D355" s="253" t="s">
        <v>610</v>
      </c>
      <c r="E355" s="472"/>
      <c r="F355" s="472"/>
      <c r="G355" s="472"/>
      <c r="H355" s="472"/>
      <c r="I355" s="472"/>
      <c r="J355" s="444" t="s">
        <v>611</v>
      </c>
      <c r="K355" s="483" t="s">
        <v>612</v>
      </c>
      <c r="L355" s="212" t="s">
        <v>227</v>
      </c>
    </row>
    <row r="356" spans="1:13" x14ac:dyDescent="0.3">
      <c r="A356" s="123"/>
      <c r="B356" s="123"/>
      <c r="C356" s="253" t="s">
        <v>582</v>
      </c>
      <c r="D356" s="253" t="s">
        <v>293</v>
      </c>
      <c r="E356" s="472"/>
      <c r="F356" s="472"/>
      <c r="G356" s="472"/>
      <c r="H356" s="472"/>
      <c r="I356" s="472"/>
      <c r="J356" s="444" t="s">
        <v>613</v>
      </c>
      <c r="K356" s="483" t="s">
        <v>614</v>
      </c>
      <c r="L356" s="212"/>
    </row>
    <row r="357" spans="1:13" ht="19.5" customHeight="1" x14ac:dyDescent="0.3">
      <c r="A357" s="135"/>
      <c r="B357" s="135"/>
      <c r="C357" s="476" t="s">
        <v>615</v>
      </c>
      <c r="D357" s="477"/>
      <c r="E357" s="478"/>
      <c r="F357" s="478"/>
      <c r="G357" s="478"/>
      <c r="H357" s="478"/>
      <c r="I357" s="478"/>
      <c r="J357" s="445" t="s">
        <v>583</v>
      </c>
      <c r="K357" s="484" t="s">
        <v>615</v>
      </c>
      <c r="L357" s="322"/>
    </row>
    <row r="358" spans="1:13" x14ac:dyDescent="0.3">
      <c r="A358" s="132">
        <v>6</v>
      </c>
      <c r="B358" s="147" t="s">
        <v>1426</v>
      </c>
      <c r="C358" s="447" t="s">
        <v>616</v>
      </c>
      <c r="D358" s="447" t="s">
        <v>617</v>
      </c>
      <c r="E358" s="475">
        <v>15000</v>
      </c>
      <c r="F358" s="475">
        <v>15000</v>
      </c>
      <c r="G358" s="475">
        <v>15000</v>
      </c>
      <c r="H358" s="475">
        <v>15000</v>
      </c>
      <c r="I358" s="475">
        <v>15000</v>
      </c>
      <c r="J358" s="485" t="s">
        <v>618</v>
      </c>
      <c r="K358" s="448" t="s">
        <v>338</v>
      </c>
      <c r="L358" s="212" t="s">
        <v>1516</v>
      </c>
    </row>
    <row r="359" spans="1:13" x14ac:dyDescent="0.3">
      <c r="A359" s="123"/>
      <c r="B359" s="109" t="s">
        <v>1427</v>
      </c>
      <c r="C359" s="253" t="s">
        <v>619</v>
      </c>
      <c r="D359" s="253" t="s">
        <v>620</v>
      </c>
      <c r="E359" s="472"/>
      <c r="F359" s="472"/>
      <c r="G359" s="472"/>
      <c r="H359" s="472"/>
      <c r="I359" s="472"/>
      <c r="J359" s="486" t="s">
        <v>621</v>
      </c>
      <c r="K359" s="443" t="s">
        <v>622</v>
      </c>
      <c r="L359" s="212" t="s">
        <v>227</v>
      </c>
    </row>
    <row r="360" spans="1:13" x14ac:dyDescent="0.3">
      <c r="A360" s="123"/>
      <c r="B360" s="109"/>
      <c r="C360" s="253" t="s">
        <v>623</v>
      </c>
      <c r="D360" s="253" t="s">
        <v>624</v>
      </c>
      <c r="E360" s="472"/>
      <c r="F360" s="472"/>
      <c r="G360" s="472"/>
      <c r="H360" s="472"/>
      <c r="I360" s="472"/>
      <c r="J360" s="486" t="s">
        <v>625</v>
      </c>
      <c r="K360" s="443" t="s">
        <v>626</v>
      </c>
      <c r="L360" s="444"/>
    </row>
    <row r="361" spans="1:13" ht="21.75" customHeight="1" x14ac:dyDescent="0.3">
      <c r="A361" s="135"/>
      <c r="B361" s="135"/>
      <c r="C361" s="476"/>
      <c r="D361" s="477"/>
      <c r="E361" s="479"/>
      <c r="F361" s="479"/>
      <c r="G361" s="479"/>
      <c r="H361" s="479"/>
      <c r="I361" s="479"/>
      <c r="J361" s="487" t="s">
        <v>627</v>
      </c>
      <c r="K361" s="488" t="s">
        <v>628</v>
      </c>
      <c r="L361" s="445"/>
    </row>
    <row r="362" spans="1:13" x14ac:dyDescent="0.3">
      <c r="A362" s="139"/>
      <c r="B362" s="108"/>
      <c r="C362" s="108"/>
      <c r="D362" s="108"/>
      <c r="E362" s="298"/>
      <c r="F362" s="298"/>
      <c r="G362" s="298"/>
      <c r="H362" s="298"/>
      <c r="I362" s="298"/>
      <c r="J362" s="139"/>
      <c r="K362" s="108"/>
      <c r="L362" s="139"/>
      <c r="M362" s="138"/>
    </row>
    <row r="363" spans="1:13" x14ac:dyDescent="0.3">
      <c r="A363" s="139"/>
      <c r="B363" s="108"/>
      <c r="C363" s="108"/>
      <c r="D363" s="108"/>
      <c r="E363" s="298"/>
      <c r="F363" s="298"/>
      <c r="G363" s="298"/>
      <c r="H363" s="298"/>
      <c r="I363" s="298"/>
      <c r="J363" s="139"/>
      <c r="K363" s="108"/>
      <c r="L363" s="139"/>
      <c r="M363" s="138"/>
    </row>
    <row r="364" spans="1:13" x14ac:dyDescent="0.3">
      <c r="A364" s="241"/>
      <c r="B364" s="108"/>
      <c r="C364" s="108"/>
      <c r="D364" s="108"/>
      <c r="E364" s="298"/>
      <c r="F364" s="298"/>
      <c r="G364" s="298"/>
      <c r="H364" s="298"/>
      <c r="I364" s="298"/>
      <c r="J364" s="241"/>
      <c r="K364" s="108"/>
      <c r="L364" s="241"/>
      <c r="M364" s="138"/>
    </row>
    <row r="365" spans="1:13" x14ac:dyDescent="0.3">
      <c r="A365" s="241"/>
      <c r="B365" s="108"/>
      <c r="C365" s="108"/>
      <c r="D365" s="108"/>
      <c r="E365" s="298"/>
      <c r="F365" s="298"/>
      <c r="G365" s="298"/>
      <c r="H365" s="298"/>
      <c r="I365" s="298"/>
      <c r="J365" s="241"/>
      <c r="K365" s="108"/>
      <c r="L365" s="241"/>
      <c r="M365" s="138"/>
    </row>
    <row r="366" spans="1:13" x14ac:dyDescent="0.3">
      <c r="A366" s="241"/>
      <c r="B366" s="108"/>
      <c r="C366" s="108"/>
      <c r="D366" s="108"/>
      <c r="E366" s="298"/>
      <c r="F366" s="298"/>
      <c r="G366" s="298"/>
      <c r="H366" s="298"/>
      <c r="I366" s="298"/>
      <c r="J366" s="241"/>
      <c r="K366" s="108"/>
      <c r="L366" s="241"/>
      <c r="M366" s="138"/>
    </row>
    <row r="367" spans="1:13" x14ac:dyDescent="0.3">
      <c r="A367" s="241"/>
      <c r="B367" s="108"/>
      <c r="C367" s="108"/>
      <c r="D367" s="108"/>
      <c r="E367" s="298"/>
      <c r="F367" s="298"/>
      <c r="G367" s="298"/>
      <c r="H367" s="298"/>
      <c r="I367" s="298"/>
      <c r="J367" s="241"/>
      <c r="K367" s="108"/>
      <c r="L367" s="241"/>
      <c r="M367" s="138"/>
    </row>
    <row r="368" spans="1:13" x14ac:dyDescent="0.3">
      <c r="A368" s="241"/>
      <c r="B368" s="108"/>
      <c r="C368" s="108"/>
      <c r="D368" s="108"/>
      <c r="E368" s="298"/>
      <c r="F368" s="298"/>
      <c r="G368" s="298"/>
      <c r="H368" s="298"/>
      <c r="I368" s="298"/>
      <c r="J368" s="241"/>
      <c r="K368" s="108"/>
      <c r="L368" s="241"/>
      <c r="M368" s="138"/>
    </row>
    <row r="369" spans="1:25" x14ac:dyDescent="0.3">
      <c r="A369" s="241"/>
      <c r="B369" s="108"/>
      <c r="C369" s="108"/>
      <c r="D369" s="108"/>
      <c r="E369" s="298"/>
      <c r="F369" s="298"/>
      <c r="G369" s="298"/>
      <c r="H369" s="298"/>
      <c r="I369" s="298"/>
      <c r="J369" s="241"/>
      <c r="K369" s="108"/>
      <c r="L369" s="241"/>
      <c r="M369" s="138"/>
    </row>
    <row r="370" spans="1:25" ht="3.75" customHeight="1" x14ac:dyDescent="0.3">
      <c r="A370" s="241"/>
      <c r="B370" s="108"/>
      <c r="C370" s="108"/>
      <c r="D370" s="108"/>
      <c r="E370" s="298"/>
      <c r="F370" s="298"/>
      <c r="G370" s="298"/>
      <c r="H370" s="298"/>
      <c r="I370" s="298"/>
      <c r="J370" s="241"/>
      <c r="K370" s="108"/>
      <c r="L370" s="241"/>
      <c r="M370" s="138"/>
    </row>
    <row r="371" spans="1:25" x14ac:dyDescent="0.3">
      <c r="A371" s="139"/>
      <c r="B371" s="108"/>
      <c r="C371" s="108"/>
      <c r="D371" s="108"/>
      <c r="E371" s="298"/>
      <c r="F371" s="298"/>
      <c r="G371" s="298"/>
      <c r="H371" s="298"/>
      <c r="I371" s="298"/>
      <c r="J371" s="139"/>
      <c r="K371" s="129" t="s">
        <v>96</v>
      </c>
      <c r="L371" s="241">
        <v>54</v>
      </c>
      <c r="M371" s="138"/>
    </row>
    <row r="372" spans="1:25" s="17" customFormat="1" ht="18.75" x14ac:dyDescent="0.3">
      <c r="A372" s="624" t="s">
        <v>6</v>
      </c>
      <c r="B372" s="624"/>
      <c r="C372" s="624"/>
      <c r="D372" s="624"/>
      <c r="E372" s="624"/>
      <c r="F372" s="624"/>
      <c r="G372" s="624"/>
      <c r="H372" s="624"/>
      <c r="I372" s="624"/>
      <c r="J372" s="624"/>
      <c r="K372" s="624"/>
      <c r="L372" s="624"/>
      <c r="M372" s="62"/>
      <c r="N372" s="62"/>
      <c r="O372" s="62"/>
      <c r="P372" s="62"/>
      <c r="Q372" s="62"/>
      <c r="R372" s="62"/>
      <c r="S372" s="62"/>
      <c r="T372" s="62"/>
      <c r="U372" s="62"/>
      <c r="W372" s="17" t="s">
        <v>28</v>
      </c>
      <c r="Y372" s="17" t="s">
        <v>28</v>
      </c>
    </row>
    <row r="373" spans="1:25" s="17" customFormat="1" ht="18.75" x14ac:dyDescent="0.3">
      <c r="A373" s="624" t="s">
        <v>1668</v>
      </c>
      <c r="B373" s="624"/>
      <c r="C373" s="624"/>
      <c r="D373" s="624"/>
      <c r="E373" s="624"/>
      <c r="F373" s="624"/>
      <c r="G373" s="624"/>
      <c r="H373" s="624"/>
      <c r="I373" s="624"/>
      <c r="J373" s="624"/>
      <c r="K373" s="624"/>
      <c r="L373" s="624"/>
      <c r="M373" s="62"/>
      <c r="N373" s="62"/>
      <c r="O373" s="62"/>
      <c r="P373" s="62"/>
      <c r="Q373" s="62"/>
      <c r="R373" s="62"/>
      <c r="S373" s="62"/>
      <c r="T373" s="62"/>
      <c r="U373" s="62"/>
    </row>
    <row r="374" spans="1:25" s="17" customFormat="1" ht="18.75" x14ac:dyDescent="0.3">
      <c r="A374" s="624" t="s">
        <v>229</v>
      </c>
      <c r="B374" s="624"/>
      <c r="C374" s="624"/>
      <c r="D374" s="624"/>
      <c r="E374" s="624"/>
      <c r="F374" s="624"/>
      <c r="G374" s="624"/>
      <c r="H374" s="624"/>
      <c r="I374" s="624"/>
      <c r="J374" s="624"/>
      <c r="K374" s="624"/>
      <c r="L374" s="624"/>
      <c r="M374" s="62"/>
      <c r="N374" s="62"/>
      <c r="O374" s="62"/>
      <c r="P374" s="62"/>
      <c r="Q374" s="62"/>
      <c r="R374" s="62"/>
      <c r="S374" s="62"/>
      <c r="T374" s="62"/>
      <c r="U374" s="62"/>
      <c r="X374" s="17" t="s">
        <v>28</v>
      </c>
    </row>
    <row r="375" spans="1:25" s="17" customFormat="1" ht="18.75" x14ac:dyDescent="0.3">
      <c r="A375" s="17" t="s">
        <v>1335</v>
      </c>
      <c r="D375" s="184"/>
      <c r="E375" s="292"/>
      <c r="F375" s="292"/>
      <c r="G375" s="292"/>
      <c r="H375" s="292"/>
      <c r="I375" s="292"/>
      <c r="J375" s="184"/>
      <c r="K375" s="184"/>
      <c r="L375" s="184"/>
      <c r="M375" s="184"/>
      <c r="N375" s="184"/>
      <c r="O375" s="184"/>
      <c r="P375" s="184"/>
      <c r="Q375" s="184"/>
      <c r="R375" s="184"/>
      <c r="S375" s="184"/>
      <c r="T375" s="184"/>
      <c r="U375" s="184"/>
    </row>
    <row r="376" spans="1:25" s="17" customFormat="1" ht="18.75" x14ac:dyDescent="0.3">
      <c r="A376" s="626" t="s">
        <v>1331</v>
      </c>
      <c r="B376" s="626"/>
      <c r="C376" s="626"/>
      <c r="D376" s="626"/>
      <c r="E376" s="626"/>
      <c r="F376" s="626"/>
      <c r="G376" s="626"/>
      <c r="H376" s="626"/>
      <c r="I376" s="626"/>
      <c r="J376" s="626"/>
      <c r="K376" s="626"/>
      <c r="L376" s="626"/>
      <c r="M376" s="626"/>
      <c r="N376" s="626"/>
      <c r="O376" s="626"/>
      <c r="P376" s="626"/>
      <c r="Q376" s="626"/>
      <c r="R376" s="626"/>
      <c r="S376" s="626"/>
      <c r="T376" s="626"/>
      <c r="U376" s="626"/>
    </row>
    <row r="377" spans="1:25" s="17" customFormat="1" ht="18.75" x14ac:dyDescent="0.3">
      <c r="A377" s="17" t="s">
        <v>1343</v>
      </c>
      <c r="E377" s="293"/>
      <c r="F377" s="293"/>
      <c r="G377" s="293"/>
      <c r="H377" s="293"/>
      <c r="I377" s="293"/>
    </row>
    <row r="378" spans="1:25" s="17" customFormat="1" ht="18.75" x14ac:dyDescent="0.3">
      <c r="B378" s="17" t="s">
        <v>1522</v>
      </c>
      <c r="E378" s="293"/>
      <c r="F378" s="293"/>
      <c r="G378" s="293"/>
      <c r="H378" s="293"/>
      <c r="I378" s="293"/>
      <c r="X378" s="17" t="s">
        <v>28</v>
      </c>
    </row>
    <row r="379" spans="1:25" ht="23.25" customHeight="1" x14ac:dyDescent="0.3">
      <c r="A379" s="625" t="s">
        <v>8</v>
      </c>
      <c r="B379" s="625" t="s">
        <v>3</v>
      </c>
      <c r="C379" s="625" t="s">
        <v>9</v>
      </c>
      <c r="D379" s="625" t="s">
        <v>10</v>
      </c>
      <c r="E379" s="627" t="s">
        <v>297</v>
      </c>
      <c r="F379" s="627"/>
      <c r="G379" s="628"/>
      <c r="H379" s="628"/>
      <c r="I379" s="628"/>
      <c r="J379" s="127" t="s">
        <v>44</v>
      </c>
      <c r="K379" s="629" t="s">
        <v>298</v>
      </c>
      <c r="L379" s="127" t="s">
        <v>160</v>
      </c>
    </row>
    <row r="380" spans="1:25" x14ac:dyDescent="0.3">
      <c r="A380" s="625"/>
      <c r="B380" s="625"/>
      <c r="C380" s="625"/>
      <c r="D380" s="625"/>
      <c r="E380" s="294">
        <v>2561</v>
      </c>
      <c r="F380" s="295">
        <v>2562</v>
      </c>
      <c r="G380" s="440">
        <v>2563</v>
      </c>
      <c r="H380" s="441">
        <v>2564</v>
      </c>
      <c r="I380" s="440">
        <v>2565</v>
      </c>
      <c r="J380" s="122" t="s">
        <v>36</v>
      </c>
      <c r="K380" s="629"/>
      <c r="L380" s="122" t="s">
        <v>299</v>
      </c>
    </row>
    <row r="381" spans="1:25" ht="25.5" customHeight="1" x14ac:dyDescent="0.3">
      <c r="A381" s="127">
        <v>7</v>
      </c>
      <c r="B381" s="155" t="s">
        <v>1495</v>
      </c>
      <c r="C381" s="106" t="s">
        <v>631</v>
      </c>
      <c r="D381" s="142" t="s">
        <v>632</v>
      </c>
      <c r="E381" s="307">
        <v>20000</v>
      </c>
      <c r="F381" s="307">
        <v>20000</v>
      </c>
      <c r="G381" s="307">
        <v>20000</v>
      </c>
      <c r="H381" s="307">
        <v>20000</v>
      </c>
      <c r="I381" s="305">
        <v>20000</v>
      </c>
      <c r="J381" s="116" t="s">
        <v>576</v>
      </c>
      <c r="K381" s="181" t="s">
        <v>633</v>
      </c>
      <c r="L381" s="212" t="s">
        <v>1516</v>
      </c>
    </row>
    <row r="382" spans="1:25" ht="21.75" customHeight="1" x14ac:dyDescent="0.3">
      <c r="A382" s="120"/>
      <c r="B382" s="136" t="s">
        <v>634</v>
      </c>
      <c r="C382" s="107" t="s">
        <v>635</v>
      </c>
      <c r="D382" s="113" t="s">
        <v>636</v>
      </c>
      <c r="E382" s="300"/>
      <c r="F382" s="300"/>
      <c r="G382" s="300"/>
      <c r="H382" s="300"/>
      <c r="I382" s="298"/>
      <c r="J382" s="173" t="s">
        <v>637</v>
      </c>
      <c r="K382" s="182" t="s">
        <v>635</v>
      </c>
      <c r="L382" s="212" t="s">
        <v>227</v>
      </c>
    </row>
    <row r="383" spans="1:25" x14ac:dyDescent="0.3">
      <c r="A383" s="120"/>
      <c r="B383" s="136"/>
      <c r="C383" s="107" t="s">
        <v>638</v>
      </c>
      <c r="D383" s="113" t="s">
        <v>263</v>
      </c>
      <c r="E383" s="300"/>
      <c r="F383" s="300"/>
      <c r="G383" s="300"/>
      <c r="H383" s="300"/>
      <c r="I383" s="298"/>
      <c r="J383" s="120" t="s">
        <v>639</v>
      </c>
      <c r="K383" s="182" t="s">
        <v>638</v>
      </c>
      <c r="L383" s="212"/>
    </row>
    <row r="384" spans="1:25" x14ac:dyDescent="0.3">
      <c r="A384" s="120"/>
      <c r="B384" s="136"/>
      <c r="C384" s="107" t="s">
        <v>640</v>
      </c>
      <c r="D384" s="113"/>
      <c r="E384" s="298"/>
      <c r="F384" s="300"/>
      <c r="G384" s="300"/>
      <c r="H384" s="300"/>
      <c r="I384" s="298"/>
      <c r="J384" s="120" t="s">
        <v>641</v>
      </c>
      <c r="K384" s="182" t="s">
        <v>642</v>
      </c>
      <c r="L384" s="212"/>
    </row>
    <row r="385" spans="1:25" x14ac:dyDescent="0.3">
      <c r="A385" s="122"/>
      <c r="B385" s="151"/>
      <c r="C385" s="115" t="s">
        <v>643</v>
      </c>
      <c r="D385" s="152"/>
      <c r="E385" s="330"/>
      <c r="F385" s="331"/>
      <c r="G385" s="331"/>
      <c r="H385" s="331"/>
      <c r="I385" s="330"/>
      <c r="J385" s="122"/>
      <c r="K385" s="455" t="s">
        <v>644</v>
      </c>
      <c r="L385" s="322"/>
    </row>
    <row r="386" spans="1:25" x14ac:dyDescent="0.3">
      <c r="A386" s="127">
        <v>8</v>
      </c>
      <c r="B386" s="142" t="s">
        <v>1496</v>
      </c>
      <c r="C386" s="147" t="s">
        <v>616</v>
      </c>
      <c r="D386" s="447" t="s">
        <v>645</v>
      </c>
      <c r="E386" s="175">
        <v>100000</v>
      </c>
      <c r="F386" s="175">
        <v>100000</v>
      </c>
      <c r="G386" s="175">
        <v>100000</v>
      </c>
      <c r="H386" s="175">
        <v>100000</v>
      </c>
      <c r="I386" s="175">
        <v>100000</v>
      </c>
      <c r="J386" s="125" t="s">
        <v>646</v>
      </c>
      <c r="K386" s="258" t="s">
        <v>647</v>
      </c>
      <c r="L386" s="212" t="s">
        <v>1516</v>
      </c>
    </row>
    <row r="387" spans="1:25" x14ac:dyDescent="0.3">
      <c r="A387" s="120"/>
      <c r="B387" s="113"/>
      <c r="C387" s="109" t="s">
        <v>648</v>
      </c>
      <c r="D387" s="253" t="s">
        <v>380</v>
      </c>
      <c r="E387" s="299"/>
      <c r="F387" s="299"/>
      <c r="G387" s="299"/>
      <c r="H387" s="299"/>
      <c r="I387" s="299"/>
      <c r="J387" s="123" t="s">
        <v>625</v>
      </c>
      <c r="K387" s="466" t="s">
        <v>649</v>
      </c>
      <c r="L387" s="413" t="s">
        <v>227</v>
      </c>
      <c r="M387" s="137"/>
    </row>
    <row r="388" spans="1:25" x14ac:dyDescent="0.3">
      <c r="A388" s="120"/>
      <c r="B388" s="113"/>
      <c r="C388" s="109" t="s">
        <v>623</v>
      </c>
      <c r="D388" s="253" t="s">
        <v>619</v>
      </c>
      <c r="E388" s="299"/>
      <c r="F388" s="299"/>
      <c r="G388" s="299"/>
      <c r="H388" s="299"/>
      <c r="I388" s="299"/>
      <c r="J388" s="123" t="s">
        <v>650</v>
      </c>
      <c r="K388" s="466" t="s">
        <v>582</v>
      </c>
      <c r="L388" s="174"/>
    </row>
    <row r="389" spans="1:25" x14ac:dyDescent="0.3">
      <c r="A389" s="120"/>
      <c r="B389" s="113"/>
      <c r="C389" s="109"/>
      <c r="D389" s="253" t="s">
        <v>651</v>
      </c>
      <c r="E389" s="299"/>
      <c r="F389" s="299"/>
      <c r="G389" s="299"/>
      <c r="H389" s="299"/>
      <c r="I389" s="299"/>
      <c r="J389" s="123"/>
      <c r="K389" s="466" t="s">
        <v>615</v>
      </c>
      <c r="L389" s="174"/>
    </row>
    <row r="390" spans="1:25" x14ac:dyDescent="0.3">
      <c r="A390" s="122"/>
      <c r="B390" s="152"/>
      <c r="C390" s="149"/>
      <c r="D390" s="149"/>
      <c r="E390" s="312"/>
      <c r="F390" s="312"/>
      <c r="G390" s="312"/>
      <c r="H390" s="312"/>
      <c r="I390" s="312"/>
      <c r="J390" s="135"/>
      <c r="K390" s="154"/>
      <c r="L390" s="118"/>
    </row>
    <row r="391" spans="1:25" ht="19.5" customHeight="1" x14ac:dyDescent="0.3">
      <c r="A391" s="139"/>
      <c r="B391" s="108"/>
      <c r="C391" s="108"/>
      <c r="D391" s="108"/>
      <c r="E391" s="217"/>
      <c r="F391" s="217"/>
      <c r="G391" s="217"/>
      <c r="H391" s="217"/>
      <c r="I391" s="217"/>
      <c r="J391" s="139"/>
      <c r="K391" s="108"/>
      <c r="L391" s="139"/>
    </row>
    <row r="392" spans="1:25" ht="19.5" customHeight="1" x14ac:dyDescent="0.3">
      <c r="A392" s="139"/>
      <c r="B392" s="108"/>
      <c r="C392" s="108"/>
      <c r="D392" s="108"/>
      <c r="E392" s="217"/>
      <c r="F392" s="217"/>
      <c r="G392" s="217"/>
      <c r="H392" s="217"/>
      <c r="I392" s="217"/>
      <c r="J392" s="139"/>
      <c r="K392" s="108"/>
      <c r="L392" s="139"/>
    </row>
    <row r="393" spans="1:25" ht="19.5" customHeight="1" x14ac:dyDescent="0.3">
      <c r="A393" s="241"/>
      <c r="B393" s="108"/>
      <c r="C393" s="108"/>
      <c r="D393" s="108"/>
      <c r="E393" s="217"/>
      <c r="F393" s="217"/>
      <c r="G393" s="217"/>
      <c r="H393" s="217"/>
      <c r="I393" s="217"/>
      <c r="J393" s="241"/>
      <c r="K393" s="108"/>
      <c r="L393" s="241"/>
    </row>
    <row r="394" spans="1:25" ht="19.5" customHeight="1" x14ac:dyDescent="0.3">
      <c r="A394" s="241"/>
      <c r="B394" s="108"/>
      <c r="C394" s="108"/>
      <c r="D394" s="108"/>
      <c r="E394" s="217"/>
      <c r="F394" s="217"/>
      <c r="G394" s="217"/>
      <c r="H394" s="217"/>
      <c r="I394" s="217"/>
      <c r="J394" s="241"/>
      <c r="K394" s="108"/>
      <c r="L394" s="241"/>
    </row>
    <row r="395" spans="1:25" ht="19.5" customHeight="1" x14ac:dyDescent="0.3">
      <c r="A395" s="241"/>
      <c r="B395" s="108"/>
      <c r="C395" s="108"/>
      <c r="D395" s="108"/>
      <c r="E395" s="217"/>
      <c r="F395" s="217"/>
      <c r="G395" s="217"/>
      <c r="H395" s="217"/>
      <c r="I395" s="217"/>
      <c r="J395" s="241"/>
      <c r="K395" s="108"/>
      <c r="L395" s="241"/>
    </row>
    <row r="396" spans="1:25" ht="19.5" customHeight="1" x14ac:dyDescent="0.3">
      <c r="A396" s="241"/>
      <c r="B396" s="108"/>
      <c r="C396" s="108"/>
      <c r="D396" s="108"/>
      <c r="E396" s="217"/>
      <c r="F396" s="217"/>
      <c r="G396" s="217"/>
      <c r="H396" s="217"/>
      <c r="I396" s="217"/>
      <c r="J396" s="241"/>
      <c r="K396" s="108"/>
      <c r="L396" s="241"/>
    </row>
    <row r="397" spans="1:25" ht="19.5" customHeight="1" x14ac:dyDescent="0.3">
      <c r="A397" s="241"/>
      <c r="B397" s="108"/>
      <c r="C397" s="108"/>
      <c r="D397" s="108"/>
      <c r="E397" s="217"/>
      <c r="F397" s="217"/>
      <c r="G397" s="217"/>
      <c r="H397" s="217"/>
      <c r="I397" s="217"/>
      <c r="J397" s="241"/>
      <c r="K397" s="108"/>
      <c r="L397" s="241"/>
    </row>
    <row r="398" spans="1:25" ht="19.5" customHeight="1" x14ac:dyDescent="0.3">
      <c r="A398" s="241"/>
      <c r="B398" s="108"/>
      <c r="C398" s="108"/>
      <c r="D398" s="108"/>
      <c r="E398" s="217"/>
      <c r="F398" s="217"/>
      <c r="G398" s="217"/>
      <c r="H398" s="217"/>
      <c r="I398" s="217"/>
      <c r="J398" s="241"/>
      <c r="K398" s="129" t="s">
        <v>96</v>
      </c>
      <c r="L398" s="241">
        <v>55</v>
      </c>
    </row>
    <row r="399" spans="1:25" s="17" customFormat="1" ht="18.75" x14ac:dyDescent="0.3">
      <c r="A399" s="624" t="s">
        <v>6</v>
      </c>
      <c r="B399" s="624"/>
      <c r="C399" s="624"/>
      <c r="D399" s="624"/>
      <c r="E399" s="624"/>
      <c r="F399" s="624"/>
      <c r="G399" s="624"/>
      <c r="H399" s="624"/>
      <c r="I399" s="624"/>
      <c r="J399" s="624"/>
      <c r="K399" s="624"/>
      <c r="L399" s="624"/>
      <c r="M399" s="62"/>
      <c r="N399" s="62"/>
      <c r="O399" s="62"/>
      <c r="P399" s="62"/>
      <c r="Q399" s="62"/>
      <c r="R399" s="62"/>
      <c r="S399" s="62"/>
      <c r="T399" s="62"/>
      <c r="U399" s="62"/>
      <c r="W399" s="17" t="s">
        <v>28</v>
      </c>
      <c r="Y399" s="17" t="s">
        <v>28</v>
      </c>
    </row>
    <row r="400" spans="1:25" s="17" customFormat="1" ht="18.75" x14ac:dyDescent="0.3">
      <c r="A400" s="624" t="s">
        <v>1668</v>
      </c>
      <c r="B400" s="624"/>
      <c r="C400" s="624"/>
      <c r="D400" s="624"/>
      <c r="E400" s="624"/>
      <c r="F400" s="624"/>
      <c r="G400" s="624"/>
      <c r="H400" s="624"/>
      <c r="I400" s="624"/>
      <c r="J400" s="624"/>
      <c r="K400" s="624"/>
      <c r="L400" s="624"/>
      <c r="M400" s="62"/>
      <c r="N400" s="62"/>
      <c r="O400" s="62"/>
      <c r="P400" s="62"/>
      <c r="Q400" s="62"/>
      <c r="R400" s="62"/>
      <c r="S400" s="62"/>
      <c r="T400" s="62"/>
      <c r="U400" s="62"/>
    </row>
    <row r="401" spans="1:24" s="17" customFormat="1" ht="18.75" x14ac:dyDescent="0.3">
      <c r="A401" s="624" t="s">
        <v>229</v>
      </c>
      <c r="B401" s="624"/>
      <c r="C401" s="624"/>
      <c r="D401" s="624"/>
      <c r="E401" s="624"/>
      <c r="F401" s="624"/>
      <c r="G401" s="624"/>
      <c r="H401" s="624"/>
      <c r="I401" s="624"/>
      <c r="J401" s="624"/>
      <c r="K401" s="624"/>
      <c r="L401" s="624"/>
      <c r="M401" s="62"/>
      <c r="N401" s="62"/>
      <c r="O401" s="62"/>
      <c r="P401" s="62"/>
      <c r="Q401" s="62"/>
      <c r="R401" s="62"/>
      <c r="S401" s="62"/>
      <c r="T401" s="62"/>
      <c r="U401" s="62"/>
      <c r="X401" s="17" t="s">
        <v>28</v>
      </c>
    </row>
    <row r="402" spans="1:24" s="17" customFormat="1" ht="18.75" x14ac:dyDescent="0.3">
      <c r="A402" s="17" t="s">
        <v>1335</v>
      </c>
      <c r="D402" s="193"/>
      <c r="E402" s="292"/>
      <c r="F402" s="292"/>
      <c r="G402" s="292"/>
      <c r="H402" s="292"/>
      <c r="I402" s="292"/>
      <c r="J402" s="193"/>
      <c r="K402" s="193"/>
      <c r="L402" s="193"/>
      <c r="M402" s="193"/>
      <c r="N402" s="193"/>
      <c r="O402" s="193"/>
      <c r="P402" s="193"/>
      <c r="Q402" s="193"/>
      <c r="R402" s="193"/>
      <c r="S402" s="193"/>
      <c r="T402" s="193"/>
      <c r="U402" s="193"/>
    </row>
    <row r="403" spans="1:24" s="17" customFormat="1" ht="18.75" x14ac:dyDescent="0.3">
      <c r="A403" s="626" t="s">
        <v>1331</v>
      </c>
      <c r="B403" s="626"/>
      <c r="C403" s="626"/>
      <c r="D403" s="626"/>
      <c r="E403" s="626"/>
      <c r="F403" s="626"/>
      <c r="G403" s="626"/>
      <c r="H403" s="626"/>
      <c r="I403" s="626"/>
      <c r="J403" s="626"/>
      <c r="K403" s="626"/>
      <c r="L403" s="626"/>
      <c r="M403" s="626"/>
      <c r="N403" s="626"/>
      <c r="O403" s="626"/>
      <c r="P403" s="626"/>
      <c r="Q403" s="626"/>
      <c r="R403" s="626"/>
      <c r="S403" s="626"/>
      <c r="T403" s="626"/>
      <c r="U403" s="626"/>
    </row>
    <row r="404" spans="1:24" s="17" customFormat="1" ht="18.75" x14ac:dyDescent="0.3">
      <c r="A404" s="17" t="s">
        <v>1345</v>
      </c>
      <c r="E404" s="293"/>
      <c r="F404" s="293"/>
      <c r="G404" s="293"/>
      <c r="H404" s="293"/>
      <c r="I404" s="293"/>
    </row>
    <row r="405" spans="1:24" s="17" customFormat="1" ht="18.75" x14ac:dyDescent="0.3">
      <c r="B405" s="17" t="s">
        <v>1560</v>
      </c>
      <c r="E405" s="293"/>
      <c r="F405" s="293"/>
      <c r="G405" s="293"/>
      <c r="H405" s="293"/>
      <c r="I405" s="293"/>
      <c r="X405" s="17" t="s">
        <v>28</v>
      </c>
    </row>
    <row r="406" spans="1:24" ht="24.75" customHeight="1" x14ac:dyDescent="0.3">
      <c r="A406" s="625" t="s">
        <v>8</v>
      </c>
      <c r="B406" s="625" t="s">
        <v>3</v>
      </c>
      <c r="C406" s="625" t="s">
        <v>9</v>
      </c>
      <c r="D406" s="625" t="s">
        <v>10</v>
      </c>
      <c r="E406" s="627" t="s">
        <v>297</v>
      </c>
      <c r="F406" s="627"/>
      <c r="G406" s="628"/>
      <c r="H406" s="628"/>
      <c r="I406" s="628"/>
      <c r="J406" s="127" t="s">
        <v>44</v>
      </c>
      <c r="K406" s="629" t="s">
        <v>298</v>
      </c>
      <c r="L406" s="127" t="s">
        <v>160</v>
      </c>
    </row>
    <row r="407" spans="1:24" ht="22.5" customHeight="1" x14ac:dyDescent="0.3">
      <c r="A407" s="631"/>
      <c r="B407" s="625"/>
      <c r="C407" s="625"/>
      <c r="D407" s="625"/>
      <c r="E407" s="294">
        <v>2561</v>
      </c>
      <c r="F407" s="295">
        <v>2562</v>
      </c>
      <c r="G407" s="440">
        <v>2563</v>
      </c>
      <c r="H407" s="441">
        <v>2564</v>
      </c>
      <c r="I407" s="440">
        <v>2565</v>
      </c>
      <c r="J407" s="122" t="s">
        <v>36</v>
      </c>
      <c r="K407" s="629"/>
      <c r="L407" s="122" t="s">
        <v>299</v>
      </c>
    </row>
    <row r="408" spans="1:24" x14ac:dyDescent="0.3">
      <c r="A408" s="127">
        <v>1</v>
      </c>
      <c r="B408" s="107" t="s">
        <v>1433</v>
      </c>
      <c r="C408" s="108" t="s">
        <v>778</v>
      </c>
      <c r="D408" s="182" t="s">
        <v>779</v>
      </c>
      <c r="E408" s="254">
        <v>50000</v>
      </c>
      <c r="F408" s="254">
        <v>50000</v>
      </c>
      <c r="G408" s="254">
        <v>50000</v>
      </c>
      <c r="H408" s="254">
        <v>50000</v>
      </c>
      <c r="I408" s="254">
        <v>50000</v>
      </c>
      <c r="J408" s="110" t="s">
        <v>780</v>
      </c>
      <c r="K408" s="107" t="s">
        <v>781</v>
      </c>
      <c r="L408" s="174" t="s">
        <v>1339</v>
      </c>
    </row>
    <row r="409" spans="1:24" x14ac:dyDescent="0.3">
      <c r="A409" s="120"/>
      <c r="B409" s="107"/>
      <c r="C409" s="108" t="s">
        <v>782</v>
      </c>
      <c r="D409" s="182" t="s">
        <v>783</v>
      </c>
      <c r="E409" s="300"/>
      <c r="F409" s="300"/>
      <c r="G409" s="300"/>
      <c r="H409" s="299"/>
      <c r="I409" s="299"/>
      <c r="J409" s="120" t="s">
        <v>42</v>
      </c>
      <c r="K409" s="107" t="s">
        <v>784</v>
      </c>
      <c r="L409" s="117" t="s">
        <v>227</v>
      </c>
    </row>
    <row r="410" spans="1:24" x14ac:dyDescent="0.3">
      <c r="A410" s="120"/>
      <c r="B410" s="136"/>
      <c r="C410" s="107"/>
      <c r="D410" s="246" t="s">
        <v>785</v>
      </c>
      <c r="E410" s="300"/>
      <c r="F410" s="300"/>
      <c r="G410" s="300"/>
      <c r="H410" s="299"/>
      <c r="I410" s="299"/>
      <c r="J410" s="120"/>
      <c r="K410" s="107" t="s">
        <v>786</v>
      </c>
      <c r="L410" s="120"/>
    </row>
    <row r="411" spans="1:24" x14ac:dyDescent="0.3">
      <c r="A411" s="122"/>
      <c r="B411" s="115"/>
      <c r="C411" s="114"/>
      <c r="D411" s="115"/>
      <c r="E411" s="303"/>
      <c r="F411" s="304"/>
      <c r="G411" s="304"/>
      <c r="H411" s="304"/>
      <c r="I411" s="303"/>
      <c r="J411" s="122"/>
      <c r="K411" s="115"/>
      <c r="L411" s="122"/>
      <c r="M411" s="137"/>
    </row>
    <row r="412" spans="1:24" x14ac:dyDescent="0.3">
      <c r="A412" s="127">
        <v>2</v>
      </c>
      <c r="B412" s="107" t="s">
        <v>1435</v>
      </c>
      <c r="C412" s="108" t="s">
        <v>121</v>
      </c>
      <c r="D412" s="107" t="s">
        <v>829</v>
      </c>
      <c r="E412" s="254">
        <v>200000</v>
      </c>
      <c r="F412" s="254">
        <v>200000</v>
      </c>
      <c r="G412" s="254">
        <v>200000</v>
      </c>
      <c r="H412" s="254">
        <v>200000</v>
      </c>
      <c r="I412" s="318">
        <v>200000</v>
      </c>
      <c r="J412" s="110" t="s">
        <v>316</v>
      </c>
      <c r="K412" s="106" t="s">
        <v>302</v>
      </c>
      <c r="L412" s="174" t="s">
        <v>1339</v>
      </c>
    </row>
    <row r="413" spans="1:24" x14ac:dyDescent="0.3">
      <c r="A413" s="120"/>
      <c r="B413" s="107" t="s">
        <v>830</v>
      </c>
      <c r="C413" s="108" t="s">
        <v>831</v>
      </c>
      <c r="D413" s="107" t="s">
        <v>832</v>
      </c>
      <c r="E413" s="300"/>
      <c r="F413" s="300"/>
      <c r="G413" s="300"/>
      <c r="H413" s="300"/>
      <c r="I413" s="299"/>
      <c r="J413" s="120" t="s">
        <v>26</v>
      </c>
      <c r="K413" s="107" t="s">
        <v>833</v>
      </c>
      <c r="L413" s="120" t="s">
        <v>227</v>
      </c>
    </row>
    <row r="414" spans="1:24" x14ac:dyDescent="0.3">
      <c r="A414" s="120"/>
      <c r="B414" s="136" t="s">
        <v>340</v>
      </c>
      <c r="C414" s="107" t="s">
        <v>834</v>
      </c>
      <c r="D414" s="113"/>
      <c r="E414" s="300"/>
      <c r="F414" s="300"/>
      <c r="G414" s="300"/>
      <c r="H414" s="300"/>
      <c r="I414" s="299"/>
      <c r="J414" s="120" t="s">
        <v>835</v>
      </c>
      <c r="K414" s="107" t="s">
        <v>836</v>
      </c>
      <c r="L414" s="120"/>
    </row>
    <row r="415" spans="1:24" ht="16.5" customHeight="1" x14ac:dyDescent="0.3">
      <c r="A415" s="122"/>
      <c r="B415" s="115"/>
      <c r="C415" s="114"/>
      <c r="D415" s="115"/>
      <c r="E415" s="303"/>
      <c r="F415" s="304"/>
      <c r="G415" s="304"/>
      <c r="H415" s="304"/>
      <c r="I415" s="303"/>
      <c r="J415" s="122" t="s">
        <v>836</v>
      </c>
      <c r="K415" s="115"/>
      <c r="L415" s="122"/>
    </row>
    <row r="427" spans="1:25" x14ac:dyDescent="0.3">
      <c r="K427" s="129" t="s">
        <v>96</v>
      </c>
      <c r="L427" s="126">
        <v>56</v>
      </c>
    </row>
    <row r="429" spans="1:25" s="17" customFormat="1" ht="18.75" x14ac:dyDescent="0.3">
      <c r="A429" s="624" t="s">
        <v>6</v>
      </c>
      <c r="B429" s="624"/>
      <c r="C429" s="624"/>
      <c r="D429" s="624"/>
      <c r="E429" s="624"/>
      <c r="F429" s="624"/>
      <c r="G429" s="624"/>
      <c r="H429" s="624"/>
      <c r="I429" s="624"/>
      <c r="J429" s="624"/>
      <c r="K429" s="624"/>
      <c r="L429" s="624"/>
      <c r="M429" s="62"/>
      <c r="N429" s="62"/>
      <c r="O429" s="62"/>
      <c r="P429" s="62"/>
      <c r="Q429" s="62"/>
      <c r="R429" s="62"/>
      <c r="S429" s="62"/>
      <c r="T429" s="62"/>
      <c r="U429" s="62"/>
      <c r="W429" s="17" t="s">
        <v>28</v>
      </c>
      <c r="Y429" s="17" t="s">
        <v>28</v>
      </c>
    </row>
    <row r="430" spans="1:25" s="17" customFormat="1" ht="18.75" x14ac:dyDescent="0.3">
      <c r="A430" s="624" t="s">
        <v>1668</v>
      </c>
      <c r="B430" s="624"/>
      <c r="C430" s="624"/>
      <c r="D430" s="624"/>
      <c r="E430" s="624"/>
      <c r="F430" s="624"/>
      <c r="G430" s="624"/>
      <c r="H430" s="624"/>
      <c r="I430" s="624"/>
      <c r="J430" s="624"/>
      <c r="K430" s="624"/>
      <c r="L430" s="624"/>
      <c r="M430" s="62"/>
      <c r="N430" s="62"/>
      <c r="O430" s="62"/>
      <c r="P430" s="62"/>
      <c r="Q430" s="62"/>
      <c r="R430" s="62"/>
      <c r="S430" s="62"/>
      <c r="T430" s="62"/>
      <c r="U430" s="62"/>
    </row>
    <row r="431" spans="1:25" s="17" customFormat="1" ht="18.75" x14ac:dyDescent="0.3">
      <c r="A431" s="624" t="s">
        <v>229</v>
      </c>
      <c r="B431" s="624"/>
      <c r="C431" s="624"/>
      <c r="D431" s="624"/>
      <c r="E431" s="624"/>
      <c r="F431" s="624"/>
      <c r="G431" s="624"/>
      <c r="H431" s="624"/>
      <c r="I431" s="624"/>
      <c r="J431" s="624"/>
      <c r="K431" s="624"/>
      <c r="L431" s="624"/>
      <c r="M431" s="62"/>
      <c r="N431" s="62"/>
      <c r="O431" s="62"/>
      <c r="P431" s="62"/>
      <c r="Q431" s="62"/>
      <c r="R431" s="62"/>
      <c r="S431" s="62"/>
      <c r="T431" s="62"/>
      <c r="U431" s="62"/>
      <c r="X431" s="17" t="s">
        <v>28</v>
      </c>
    </row>
    <row r="432" spans="1:25" s="17" customFormat="1" ht="18.75" x14ac:dyDescent="0.3">
      <c r="A432" s="17" t="s">
        <v>1335</v>
      </c>
      <c r="D432" s="389"/>
      <c r="E432" s="292"/>
      <c r="F432" s="292"/>
      <c r="G432" s="292"/>
      <c r="H432" s="292"/>
      <c r="I432" s="292"/>
      <c r="J432" s="389"/>
      <c r="K432" s="389"/>
      <c r="L432" s="389"/>
      <c r="M432" s="389"/>
      <c r="N432" s="389"/>
      <c r="O432" s="389"/>
      <c r="P432" s="389"/>
      <c r="Q432" s="389"/>
      <c r="R432" s="389"/>
      <c r="S432" s="389"/>
      <c r="T432" s="389"/>
      <c r="U432" s="389"/>
    </row>
    <row r="433" spans="1:24" s="17" customFormat="1" ht="18.75" x14ac:dyDescent="0.3">
      <c r="A433" s="626" t="s">
        <v>1331</v>
      </c>
      <c r="B433" s="626"/>
      <c r="C433" s="626"/>
      <c r="D433" s="626"/>
      <c r="E433" s="626"/>
      <c r="F433" s="626"/>
      <c r="G433" s="626"/>
      <c r="H433" s="626"/>
      <c r="I433" s="626"/>
      <c r="J433" s="626"/>
      <c r="K433" s="626"/>
      <c r="L433" s="626"/>
      <c r="M433" s="626"/>
      <c r="N433" s="626"/>
      <c r="O433" s="626"/>
      <c r="P433" s="626"/>
      <c r="Q433" s="626"/>
      <c r="R433" s="626"/>
      <c r="S433" s="626"/>
      <c r="T433" s="626"/>
      <c r="U433" s="626"/>
    </row>
    <row r="434" spans="1:24" s="17" customFormat="1" ht="18.75" x14ac:dyDescent="0.3">
      <c r="A434" s="17" t="s">
        <v>1345</v>
      </c>
      <c r="E434" s="293"/>
      <c r="F434" s="293"/>
      <c r="G434" s="293"/>
      <c r="H434" s="293"/>
      <c r="I434" s="293"/>
    </row>
    <row r="435" spans="1:24" s="17" customFormat="1" ht="18.75" x14ac:dyDescent="0.3">
      <c r="B435" s="17" t="s">
        <v>1561</v>
      </c>
      <c r="E435" s="293"/>
      <c r="F435" s="293"/>
      <c r="G435" s="293"/>
      <c r="H435" s="293"/>
      <c r="I435" s="293"/>
      <c r="X435" s="17" t="s">
        <v>28</v>
      </c>
    </row>
    <row r="436" spans="1:24" ht="24.75" customHeight="1" x14ac:dyDescent="0.3">
      <c r="A436" s="625" t="s">
        <v>8</v>
      </c>
      <c r="B436" s="625" t="s">
        <v>3</v>
      </c>
      <c r="C436" s="625" t="s">
        <v>9</v>
      </c>
      <c r="D436" s="625" t="s">
        <v>10</v>
      </c>
      <c r="E436" s="627" t="s">
        <v>297</v>
      </c>
      <c r="F436" s="627"/>
      <c r="G436" s="628"/>
      <c r="H436" s="628"/>
      <c r="I436" s="628"/>
      <c r="J436" s="390" t="s">
        <v>44</v>
      </c>
      <c r="K436" s="629" t="s">
        <v>298</v>
      </c>
      <c r="L436" s="454" t="s">
        <v>160</v>
      </c>
    </row>
    <row r="437" spans="1:24" ht="22.5" customHeight="1" x14ac:dyDescent="0.3">
      <c r="A437" s="631"/>
      <c r="B437" s="625"/>
      <c r="C437" s="625"/>
      <c r="D437" s="625"/>
      <c r="E437" s="391">
        <v>2561</v>
      </c>
      <c r="F437" s="392">
        <v>2562</v>
      </c>
      <c r="G437" s="440">
        <v>2563</v>
      </c>
      <c r="H437" s="441">
        <v>2564</v>
      </c>
      <c r="I437" s="440">
        <v>2565</v>
      </c>
      <c r="J437" s="393" t="s">
        <v>36</v>
      </c>
      <c r="K437" s="629"/>
      <c r="L437" s="445" t="s">
        <v>299</v>
      </c>
    </row>
    <row r="438" spans="1:24" ht="22.5" customHeight="1" x14ac:dyDescent="0.3">
      <c r="A438" s="242">
        <v>1</v>
      </c>
      <c r="B438" s="107" t="s">
        <v>1436</v>
      </c>
      <c r="C438" s="108" t="s">
        <v>838</v>
      </c>
      <c r="D438" s="107" t="s">
        <v>837</v>
      </c>
      <c r="E438" s="254">
        <v>100000</v>
      </c>
      <c r="F438" s="254">
        <v>0</v>
      </c>
      <c r="G438" s="254">
        <v>0</v>
      </c>
      <c r="H438" s="254">
        <v>0</v>
      </c>
      <c r="I438" s="318">
        <v>100000</v>
      </c>
      <c r="J438" s="110" t="s">
        <v>839</v>
      </c>
      <c r="K438" s="106" t="s">
        <v>840</v>
      </c>
      <c r="L438" s="446" t="s">
        <v>630</v>
      </c>
    </row>
    <row r="439" spans="1:24" x14ac:dyDescent="0.3">
      <c r="A439" s="120"/>
      <c r="B439" s="107"/>
      <c r="C439" s="108" t="s">
        <v>841</v>
      </c>
      <c r="D439" s="107" t="s">
        <v>19</v>
      </c>
      <c r="E439" s="300"/>
      <c r="F439" s="300"/>
      <c r="G439" s="299"/>
      <c r="H439" s="299"/>
      <c r="I439" s="299"/>
      <c r="J439" s="120" t="s">
        <v>42</v>
      </c>
      <c r="K439" s="107" t="s">
        <v>842</v>
      </c>
      <c r="L439" s="446" t="s">
        <v>227</v>
      </c>
    </row>
    <row r="440" spans="1:24" s="145" customFormat="1" x14ac:dyDescent="0.3">
      <c r="A440" s="120"/>
      <c r="B440" s="136"/>
      <c r="C440" s="107" t="s">
        <v>843</v>
      </c>
      <c r="D440" s="113"/>
      <c r="E440" s="300"/>
      <c r="F440" s="300"/>
      <c r="G440" s="299"/>
      <c r="H440" s="299"/>
      <c r="I440" s="299"/>
      <c r="J440" s="120"/>
      <c r="K440" s="107" t="s">
        <v>60</v>
      </c>
      <c r="L440" s="444"/>
    </row>
    <row r="441" spans="1:24" x14ac:dyDescent="0.3">
      <c r="A441" s="393"/>
      <c r="B441" s="115"/>
      <c r="C441" s="114"/>
      <c r="D441" s="115"/>
      <c r="E441" s="303"/>
      <c r="F441" s="304"/>
      <c r="G441" s="304"/>
      <c r="H441" s="303"/>
      <c r="I441" s="304"/>
      <c r="J441" s="393"/>
      <c r="K441" s="115"/>
      <c r="L441" s="393"/>
      <c r="M441" s="138"/>
    </row>
    <row r="448" spans="1:24" ht="21" customHeight="1" x14ac:dyDescent="0.3"/>
    <row r="449" spans="1:25" ht="21" customHeight="1" x14ac:dyDescent="0.3"/>
    <row r="450" spans="1:25" ht="21" customHeight="1" x14ac:dyDescent="0.3"/>
    <row r="451" spans="1:25" ht="21" customHeight="1" x14ac:dyDescent="0.3"/>
    <row r="452" spans="1:25" ht="21" customHeight="1" x14ac:dyDescent="0.3"/>
    <row r="453" spans="1:25" ht="21" customHeight="1" x14ac:dyDescent="0.3"/>
    <row r="454" spans="1:25" ht="20.25" customHeight="1" x14ac:dyDescent="0.3">
      <c r="K454" s="129" t="s">
        <v>96</v>
      </c>
      <c r="L454" s="126">
        <v>57</v>
      </c>
    </row>
    <row r="455" spans="1:25" s="17" customFormat="1" ht="18.75" x14ac:dyDescent="0.3">
      <c r="A455" s="624" t="s">
        <v>6</v>
      </c>
      <c r="B455" s="624"/>
      <c r="C455" s="624"/>
      <c r="D455" s="624"/>
      <c r="E455" s="624"/>
      <c r="F455" s="624"/>
      <c r="G455" s="624"/>
      <c r="H455" s="624"/>
      <c r="I455" s="624"/>
      <c r="J455" s="624"/>
      <c r="K455" s="624"/>
      <c r="L455" s="624"/>
      <c r="M455" s="62"/>
      <c r="N455" s="62"/>
      <c r="O455" s="62"/>
      <c r="P455" s="62"/>
      <c r="Q455" s="62"/>
      <c r="R455" s="62"/>
      <c r="S455" s="62"/>
      <c r="T455" s="62"/>
      <c r="U455" s="62"/>
      <c r="W455" s="17" t="s">
        <v>28</v>
      </c>
      <c r="Y455" s="17" t="s">
        <v>28</v>
      </c>
    </row>
    <row r="456" spans="1:25" s="17" customFormat="1" ht="18.75" x14ac:dyDescent="0.3">
      <c r="A456" s="624" t="s">
        <v>1668</v>
      </c>
      <c r="B456" s="624"/>
      <c r="C456" s="624"/>
      <c r="D456" s="624"/>
      <c r="E456" s="624"/>
      <c r="F456" s="624"/>
      <c r="G456" s="624"/>
      <c r="H456" s="624"/>
      <c r="I456" s="624"/>
      <c r="J456" s="624"/>
      <c r="K456" s="624"/>
      <c r="L456" s="624"/>
      <c r="M456" s="62"/>
      <c r="N456" s="62"/>
      <c r="O456" s="62"/>
      <c r="P456" s="62"/>
      <c r="Q456" s="62"/>
      <c r="R456" s="62"/>
      <c r="S456" s="62"/>
      <c r="T456" s="62"/>
      <c r="U456" s="62"/>
    </row>
    <row r="457" spans="1:25" s="17" customFormat="1" ht="18.75" x14ac:dyDescent="0.3">
      <c r="A457" s="624" t="s">
        <v>229</v>
      </c>
      <c r="B457" s="624"/>
      <c r="C457" s="624"/>
      <c r="D457" s="624"/>
      <c r="E457" s="624"/>
      <c r="F457" s="624"/>
      <c r="G457" s="624"/>
      <c r="H457" s="624"/>
      <c r="I457" s="624"/>
      <c r="J457" s="624"/>
      <c r="K457" s="624"/>
      <c r="L457" s="624"/>
      <c r="M457" s="62"/>
      <c r="N457" s="62"/>
      <c r="O457" s="62"/>
      <c r="P457" s="62"/>
      <c r="Q457" s="62"/>
      <c r="R457" s="62"/>
      <c r="S457" s="62"/>
      <c r="T457" s="62"/>
      <c r="U457" s="62"/>
      <c r="X457" s="17" t="s">
        <v>28</v>
      </c>
    </row>
    <row r="458" spans="1:25" s="17" customFormat="1" ht="18.75" x14ac:dyDescent="0.3">
      <c r="A458" s="17" t="s">
        <v>1335</v>
      </c>
      <c r="D458" s="193"/>
      <c r="E458" s="292"/>
      <c r="F458" s="292"/>
      <c r="G458" s="292"/>
      <c r="H458" s="292"/>
      <c r="I458" s="292"/>
      <c r="J458" s="193"/>
      <c r="K458" s="193"/>
      <c r="L458" s="193"/>
      <c r="M458" s="193"/>
      <c r="N458" s="193"/>
      <c r="O458" s="193"/>
      <c r="P458" s="193"/>
      <c r="Q458" s="193"/>
      <c r="R458" s="193"/>
      <c r="S458" s="193"/>
      <c r="T458" s="193"/>
      <c r="U458" s="193"/>
    </row>
    <row r="459" spans="1:25" s="17" customFormat="1" ht="18.75" x14ac:dyDescent="0.3">
      <c r="A459" s="626" t="s">
        <v>1331</v>
      </c>
      <c r="B459" s="626"/>
      <c r="C459" s="626"/>
      <c r="D459" s="626"/>
      <c r="E459" s="626"/>
      <c r="F459" s="626"/>
      <c r="G459" s="626"/>
      <c r="H459" s="626"/>
      <c r="I459" s="626"/>
      <c r="J459" s="626"/>
      <c r="K459" s="626"/>
      <c r="L459" s="626"/>
      <c r="M459" s="626"/>
      <c r="N459" s="626"/>
      <c r="O459" s="626"/>
      <c r="P459" s="626"/>
      <c r="Q459" s="626"/>
      <c r="R459" s="626"/>
      <c r="S459" s="626"/>
      <c r="T459" s="626"/>
      <c r="U459" s="626"/>
    </row>
    <row r="460" spans="1:25" s="17" customFormat="1" ht="18.75" x14ac:dyDescent="0.3">
      <c r="A460" s="17" t="s">
        <v>1345</v>
      </c>
      <c r="E460" s="293"/>
      <c r="F460" s="293"/>
      <c r="G460" s="293"/>
      <c r="H460" s="293"/>
      <c r="I460" s="293"/>
    </row>
    <row r="461" spans="1:25" s="17" customFormat="1" ht="18.75" x14ac:dyDescent="0.3">
      <c r="B461" s="17" t="s">
        <v>1562</v>
      </c>
      <c r="E461" s="293"/>
      <c r="F461" s="293"/>
      <c r="G461" s="293"/>
      <c r="H461" s="293"/>
      <c r="I461" s="293"/>
      <c r="X461" s="17" t="s">
        <v>28</v>
      </c>
    </row>
    <row r="462" spans="1:25" x14ac:dyDescent="0.3">
      <c r="A462" s="625" t="s">
        <v>8</v>
      </c>
      <c r="B462" s="625" t="s">
        <v>3</v>
      </c>
      <c r="C462" s="625" t="s">
        <v>9</v>
      </c>
      <c r="D462" s="625" t="s">
        <v>10</v>
      </c>
      <c r="E462" s="627" t="s">
        <v>297</v>
      </c>
      <c r="F462" s="627"/>
      <c r="G462" s="628"/>
      <c r="H462" s="628"/>
      <c r="I462" s="628"/>
      <c r="J462" s="127" t="s">
        <v>44</v>
      </c>
      <c r="K462" s="629" t="s">
        <v>298</v>
      </c>
      <c r="L462" s="127" t="s">
        <v>160</v>
      </c>
    </row>
    <row r="463" spans="1:25" x14ac:dyDescent="0.3">
      <c r="A463" s="625"/>
      <c r="B463" s="625"/>
      <c r="C463" s="625"/>
      <c r="D463" s="625"/>
      <c r="E463" s="294">
        <v>2561</v>
      </c>
      <c r="F463" s="295">
        <v>2562</v>
      </c>
      <c r="G463" s="440">
        <v>2563</v>
      </c>
      <c r="H463" s="441">
        <v>2564</v>
      </c>
      <c r="I463" s="440">
        <v>2565</v>
      </c>
      <c r="J463" s="122" t="s">
        <v>36</v>
      </c>
      <c r="K463" s="629"/>
      <c r="L463" s="122" t="s">
        <v>299</v>
      </c>
    </row>
    <row r="464" spans="1:25" ht="21.75" customHeight="1" x14ac:dyDescent="0.3">
      <c r="A464" s="199">
        <v>1</v>
      </c>
      <c r="B464" s="107" t="s">
        <v>1437</v>
      </c>
      <c r="C464" s="108" t="s">
        <v>862</v>
      </c>
      <c r="D464" s="107" t="s">
        <v>845</v>
      </c>
      <c r="E464" s="254">
        <v>50000</v>
      </c>
      <c r="F464" s="254">
        <v>50000</v>
      </c>
      <c r="G464" s="254">
        <v>50000</v>
      </c>
      <c r="H464" s="254">
        <v>50000</v>
      </c>
      <c r="I464" s="254">
        <v>50000</v>
      </c>
      <c r="J464" s="110" t="s">
        <v>863</v>
      </c>
      <c r="K464" s="182" t="s">
        <v>864</v>
      </c>
      <c r="L464" s="174" t="s">
        <v>630</v>
      </c>
      <c r="M464" s="138"/>
    </row>
    <row r="465" spans="1:13" ht="21.75" customHeight="1" x14ac:dyDescent="0.3">
      <c r="A465" s="123"/>
      <c r="B465" s="107"/>
      <c r="C465" s="108" t="s">
        <v>865</v>
      </c>
      <c r="D465" s="107"/>
      <c r="E465" s="212"/>
      <c r="F465" s="212"/>
      <c r="G465" s="212"/>
      <c r="H465" s="212"/>
      <c r="I465" s="319"/>
      <c r="J465" s="148" t="s">
        <v>866</v>
      </c>
      <c r="K465" s="182" t="s">
        <v>867</v>
      </c>
      <c r="L465" s="174" t="s">
        <v>227</v>
      </c>
    </row>
    <row r="466" spans="1:13" ht="21.75" customHeight="1" x14ac:dyDescent="0.3">
      <c r="A466" s="123"/>
      <c r="B466" s="136"/>
      <c r="C466" s="107" t="s">
        <v>868</v>
      </c>
      <c r="D466" s="113"/>
      <c r="E466" s="319"/>
      <c r="F466" s="212"/>
      <c r="G466" s="212"/>
      <c r="H466" s="212"/>
      <c r="I466" s="320"/>
      <c r="J466" s="120"/>
      <c r="K466" s="489" t="s">
        <v>868</v>
      </c>
      <c r="L466" s="173"/>
    </row>
    <row r="467" spans="1:13" x14ac:dyDescent="0.3">
      <c r="A467" s="135"/>
      <c r="B467" s="115"/>
      <c r="C467" s="114"/>
      <c r="D467" s="115"/>
      <c r="E467" s="334"/>
      <c r="F467" s="335"/>
      <c r="G467" s="335"/>
      <c r="H467" s="335"/>
      <c r="I467" s="334"/>
      <c r="J467" s="122"/>
      <c r="K467" s="455"/>
      <c r="L467" s="252"/>
    </row>
    <row r="468" spans="1:13" ht="22.5" customHeight="1" x14ac:dyDescent="0.3">
      <c r="A468" s="123">
        <v>2</v>
      </c>
      <c r="B468" s="107" t="s">
        <v>1563</v>
      </c>
      <c r="C468" s="108" t="s">
        <v>787</v>
      </c>
      <c r="D468" s="182" t="s">
        <v>788</v>
      </c>
      <c r="E468" s="254">
        <v>50000</v>
      </c>
      <c r="F468" s="254">
        <v>50000</v>
      </c>
      <c r="G468" s="254">
        <v>50000</v>
      </c>
      <c r="H468" s="254">
        <v>50000</v>
      </c>
      <c r="I468" s="318">
        <v>50000</v>
      </c>
      <c r="J468" s="110" t="s">
        <v>789</v>
      </c>
      <c r="K468" s="181" t="s">
        <v>790</v>
      </c>
      <c r="L468" s="174" t="s">
        <v>630</v>
      </c>
    </row>
    <row r="469" spans="1:13" x14ac:dyDescent="0.3">
      <c r="A469" s="123"/>
      <c r="B469" s="107"/>
      <c r="C469" s="259" t="s">
        <v>791</v>
      </c>
      <c r="D469" s="182" t="s">
        <v>792</v>
      </c>
      <c r="E469" s="300"/>
      <c r="F469" s="300"/>
      <c r="G469" s="300"/>
      <c r="H469" s="300"/>
      <c r="I469" s="299"/>
      <c r="J469" s="120" t="s">
        <v>793</v>
      </c>
      <c r="K469" s="182" t="s">
        <v>794</v>
      </c>
      <c r="L469" s="174" t="s">
        <v>227</v>
      </c>
    </row>
    <row r="470" spans="1:13" x14ac:dyDescent="0.3">
      <c r="A470" s="123"/>
      <c r="B470" s="136"/>
      <c r="C470" s="107" t="s">
        <v>795</v>
      </c>
      <c r="D470" s="246" t="s">
        <v>796</v>
      </c>
      <c r="E470" s="300"/>
      <c r="F470" s="300"/>
      <c r="G470" s="300"/>
      <c r="H470" s="300"/>
      <c r="I470" s="299"/>
      <c r="J470" s="120" t="s">
        <v>42</v>
      </c>
      <c r="K470" s="182" t="s">
        <v>795</v>
      </c>
      <c r="L470" s="173" t="s">
        <v>797</v>
      </c>
    </row>
    <row r="471" spans="1:13" x14ac:dyDescent="0.3">
      <c r="A471" s="135"/>
      <c r="B471" s="115"/>
      <c r="C471" s="114"/>
      <c r="D471" s="455" t="s">
        <v>713</v>
      </c>
      <c r="E471" s="303"/>
      <c r="F471" s="304"/>
      <c r="G471" s="304"/>
      <c r="H471" s="304"/>
      <c r="I471" s="303"/>
      <c r="J471" s="122"/>
      <c r="K471" s="455"/>
      <c r="L471" s="252"/>
    </row>
    <row r="472" spans="1:13" ht="24" customHeight="1" x14ac:dyDescent="0.3">
      <c r="A472" s="132">
        <v>3</v>
      </c>
      <c r="B472" s="147" t="s">
        <v>1434</v>
      </c>
      <c r="C472" s="147" t="s">
        <v>1564</v>
      </c>
      <c r="D472" s="147" t="s">
        <v>1542</v>
      </c>
      <c r="E472" s="307">
        <v>50000</v>
      </c>
      <c r="F472" s="307">
        <v>50000</v>
      </c>
      <c r="G472" s="307">
        <v>50000</v>
      </c>
      <c r="H472" s="307">
        <v>50000</v>
      </c>
      <c r="I472" s="307">
        <v>50000</v>
      </c>
      <c r="J472" s="116" t="s">
        <v>798</v>
      </c>
      <c r="K472" s="258" t="s">
        <v>799</v>
      </c>
      <c r="L472" s="257" t="s">
        <v>630</v>
      </c>
    </row>
    <row r="473" spans="1:13" ht="21.75" customHeight="1" x14ac:dyDescent="0.3">
      <c r="A473" s="123"/>
      <c r="B473" s="109"/>
      <c r="C473" s="109" t="s">
        <v>800</v>
      </c>
      <c r="D473" s="136" t="s">
        <v>1543</v>
      </c>
      <c r="E473" s="300"/>
      <c r="F473" s="299"/>
      <c r="G473" s="299"/>
      <c r="H473" s="299"/>
      <c r="I473" s="299"/>
      <c r="J473" s="120" t="s">
        <v>801</v>
      </c>
      <c r="K473" s="466" t="s">
        <v>802</v>
      </c>
      <c r="L473" s="174" t="s">
        <v>227</v>
      </c>
    </row>
    <row r="474" spans="1:13" ht="24" customHeight="1" x14ac:dyDescent="0.3">
      <c r="A474" s="123"/>
      <c r="B474" s="109"/>
      <c r="C474" s="109" t="s">
        <v>803</v>
      </c>
      <c r="D474" s="109"/>
      <c r="E474" s="319"/>
      <c r="F474" s="299"/>
      <c r="G474" s="299"/>
      <c r="H474" s="299"/>
      <c r="I474" s="299"/>
      <c r="J474" s="120" t="s">
        <v>804</v>
      </c>
      <c r="K474" s="466" t="s">
        <v>805</v>
      </c>
      <c r="L474" s="173" t="s">
        <v>806</v>
      </c>
    </row>
    <row r="475" spans="1:13" ht="24" customHeight="1" x14ac:dyDescent="0.3">
      <c r="A475" s="123"/>
      <c r="B475" s="109"/>
      <c r="C475" s="109" t="s">
        <v>807</v>
      </c>
      <c r="D475" s="109"/>
      <c r="E475" s="319"/>
      <c r="F475" s="299"/>
      <c r="G475" s="299"/>
      <c r="H475" s="299"/>
      <c r="I475" s="299"/>
      <c r="J475" s="120"/>
      <c r="K475" s="148"/>
      <c r="L475" s="120"/>
    </row>
    <row r="476" spans="1:13" ht="24" customHeight="1" x14ac:dyDescent="0.3">
      <c r="A476" s="135"/>
      <c r="B476" s="135"/>
      <c r="C476" s="149" t="s">
        <v>808</v>
      </c>
      <c r="D476" s="135"/>
      <c r="E476" s="335"/>
      <c r="F476" s="329"/>
      <c r="G476" s="329"/>
      <c r="H476" s="329"/>
      <c r="I476" s="329"/>
      <c r="J476" s="122"/>
      <c r="K476" s="122"/>
      <c r="L476" s="122"/>
      <c r="M476" s="145"/>
    </row>
    <row r="477" spans="1:13" ht="18.75" customHeight="1" x14ac:dyDescent="0.3">
      <c r="A477" s="241"/>
      <c r="B477" s="108"/>
      <c r="C477" s="108"/>
      <c r="D477" s="108"/>
      <c r="E477" s="217"/>
      <c r="F477" s="217"/>
      <c r="G477" s="217"/>
      <c r="H477" s="217"/>
      <c r="I477" s="217"/>
      <c r="J477" s="241"/>
      <c r="K477" s="108"/>
      <c r="L477" s="241"/>
    </row>
    <row r="478" spans="1:13" ht="18.75" customHeight="1" x14ac:dyDescent="0.3">
      <c r="A478" s="241"/>
      <c r="B478" s="108"/>
      <c r="C478" s="108"/>
      <c r="D478" s="108"/>
      <c r="E478" s="217"/>
      <c r="F478" s="217"/>
      <c r="G478" s="217"/>
      <c r="H478" s="217"/>
      <c r="I478" s="217"/>
      <c r="J478" s="241"/>
      <c r="K478" s="108"/>
      <c r="L478" s="241"/>
    </row>
    <row r="479" spans="1:13" ht="14.25" customHeight="1" x14ac:dyDescent="0.3"/>
    <row r="480" spans="1:13" ht="14.25" customHeight="1" x14ac:dyDescent="0.3"/>
    <row r="481" spans="1:25" ht="20.25" customHeight="1" x14ac:dyDescent="0.3">
      <c r="K481" s="129" t="s">
        <v>96</v>
      </c>
      <c r="L481" s="126">
        <v>58</v>
      </c>
    </row>
    <row r="482" spans="1:25" s="17" customFormat="1" ht="18.75" x14ac:dyDescent="0.3">
      <c r="A482" s="624" t="s">
        <v>6</v>
      </c>
      <c r="B482" s="624"/>
      <c r="C482" s="624"/>
      <c r="D482" s="624"/>
      <c r="E482" s="624"/>
      <c r="F482" s="624"/>
      <c r="G482" s="624"/>
      <c r="H482" s="624"/>
      <c r="I482" s="624"/>
      <c r="J482" s="624"/>
      <c r="K482" s="624"/>
      <c r="L482" s="624"/>
      <c r="M482" s="62"/>
      <c r="N482" s="62"/>
      <c r="O482" s="62"/>
      <c r="P482" s="62"/>
      <c r="Q482" s="62"/>
      <c r="R482" s="62"/>
      <c r="S482" s="62"/>
      <c r="T482" s="62"/>
      <c r="U482" s="62"/>
      <c r="W482" s="17" t="s">
        <v>28</v>
      </c>
      <c r="Y482" s="17" t="s">
        <v>28</v>
      </c>
    </row>
    <row r="483" spans="1:25" s="17" customFormat="1" ht="18.75" x14ac:dyDescent="0.3">
      <c r="A483" s="624" t="s">
        <v>1668</v>
      </c>
      <c r="B483" s="624"/>
      <c r="C483" s="624"/>
      <c r="D483" s="624"/>
      <c r="E483" s="624"/>
      <c r="F483" s="624"/>
      <c r="G483" s="624"/>
      <c r="H483" s="624"/>
      <c r="I483" s="624"/>
      <c r="J483" s="624"/>
      <c r="K483" s="624"/>
      <c r="L483" s="624"/>
      <c r="M483" s="62"/>
      <c r="N483" s="62"/>
      <c r="O483" s="62"/>
      <c r="P483" s="62"/>
      <c r="Q483" s="62"/>
      <c r="R483" s="62"/>
      <c r="S483" s="62"/>
      <c r="T483" s="62"/>
      <c r="U483" s="62"/>
    </row>
    <row r="484" spans="1:25" s="17" customFormat="1" ht="18.75" x14ac:dyDescent="0.3">
      <c r="A484" s="624" t="s">
        <v>229</v>
      </c>
      <c r="B484" s="624"/>
      <c r="C484" s="624"/>
      <c r="D484" s="624"/>
      <c r="E484" s="624"/>
      <c r="F484" s="624"/>
      <c r="G484" s="624"/>
      <c r="H484" s="624"/>
      <c r="I484" s="624"/>
      <c r="J484" s="624"/>
      <c r="K484" s="624"/>
      <c r="L484" s="624"/>
      <c r="M484" s="62"/>
      <c r="N484" s="62"/>
      <c r="O484" s="62"/>
      <c r="P484" s="62"/>
      <c r="Q484" s="62"/>
      <c r="R484" s="62"/>
      <c r="S484" s="62"/>
      <c r="T484" s="62"/>
      <c r="U484" s="62"/>
      <c r="X484" s="17" t="s">
        <v>28</v>
      </c>
    </row>
    <row r="485" spans="1:25" s="17" customFormat="1" ht="18.75" x14ac:dyDescent="0.3">
      <c r="A485" s="17" t="s">
        <v>1335</v>
      </c>
      <c r="D485" s="613"/>
      <c r="E485" s="292"/>
      <c r="F485" s="292"/>
      <c r="G485" s="292"/>
      <c r="H485" s="292"/>
      <c r="I485" s="292"/>
      <c r="J485" s="613"/>
      <c r="K485" s="613"/>
      <c r="L485" s="613"/>
      <c r="M485" s="613"/>
      <c r="N485" s="613"/>
      <c r="O485" s="613"/>
      <c r="P485" s="613"/>
      <c r="Q485" s="613"/>
      <c r="R485" s="613"/>
      <c r="S485" s="613"/>
      <c r="T485" s="613"/>
      <c r="U485" s="613"/>
    </row>
    <row r="486" spans="1:25" s="17" customFormat="1" ht="18.75" x14ac:dyDescent="0.3">
      <c r="A486" s="626" t="s">
        <v>1331</v>
      </c>
      <c r="B486" s="626"/>
      <c r="C486" s="626"/>
      <c r="D486" s="626"/>
      <c r="E486" s="626"/>
      <c r="F486" s="626"/>
      <c r="G486" s="626"/>
      <c r="H486" s="626"/>
      <c r="I486" s="626"/>
      <c r="J486" s="626"/>
      <c r="K486" s="626"/>
      <c r="L486" s="626"/>
      <c r="M486" s="626"/>
      <c r="N486" s="626"/>
      <c r="O486" s="626"/>
      <c r="P486" s="626"/>
      <c r="Q486" s="626"/>
      <c r="R486" s="626"/>
      <c r="S486" s="626"/>
      <c r="T486" s="626"/>
      <c r="U486" s="626"/>
    </row>
    <row r="487" spans="1:25" s="17" customFormat="1" ht="18.75" x14ac:dyDescent="0.3">
      <c r="A487" s="17" t="s">
        <v>1345</v>
      </c>
      <c r="E487" s="293"/>
      <c r="F487" s="293"/>
      <c r="G487" s="293"/>
      <c r="H487" s="293"/>
      <c r="I487" s="293"/>
    </row>
    <row r="488" spans="1:25" s="17" customFormat="1" ht="18.75" x14ac:dyDescent="0.3">
      <c r="B488" s="17" t="s">
        <v>1562</v>
      </c>
      <c r="E488" s="293"/>
      <c r="F488" s="293"/>
      <c r="G488" s="293"/>
      <c r="H488" s="293"/>
      <c r="I488" s="293"/>
      <c r="X488" s="17" t="s">
        <v>28</v>
      </c>
    </row>
    <row r="489" spans="1:25" x14ac:dyDescent="0.3">
      <c r="A489" s="625" t="s">
        <v>8</v>
      </c>
      <c r="B489" s="625" t="s">
        <v>3</v>
      </c>
      <c r="C489" s="625" t="s">
        <v>9</v>
      </c>
      <c r="D489" s="625" t="s">
        <v>10</v>
      </c>
      <c r="E489" s="627" t="s">
        <v>297</v>
      </c>
      <c r="F489" s="627"/>
      <c r="G489" s="628"/>
      <c r="H489" s="628"/>
      <c r="I489" s="628"/>
      <c r="J489" s="614" t="s">
        <v>44</v>
      </c>
      <c r="K489" s="629" t="s">
        <v>298</v>
      </c>
      <c r="L489" s="614" t="s">
        <v>160</v>
      </c>
    </row>
    <row r="490" spans="1:25" x14ac:dyDescent="0.3">
      <c r="A490" s="625"/>
      <c r="B490" s="625"/>
      <c r="C490" s="625"/>
      <c r="D490" s="625"/>
      <c r="E490" s="615">
        <v>2561</v>
      </c>
      <c r="F490" s="616">
        <v>2562</v>
      </c>
      <c r="G490" s="615">
        <v>2563</v>
      </c>
      <c r="H490" s="616">
        <v>2564</v>
      </c>
      <c r="I490" s="615">
        <v>2565</v>
      </c>
      <c r="J490" s="617" t="s">
        <v>36</v>
      </c>
      <c r="K490" s="629"/>
      <c r="L490" s="617" t="s">
        <v>299</v>
      </c>
    </row>
    <row r="491" spans="1:25" ht="21.75" customHeight="1" x14ac:dyDescent="0.3">
      <c r="A491" s="599">
        <v>4</v>
      </c>
      <c r="B491" s="106" t="s">
        <v>1676</v>
      </c>
      <c r="C491" s="108" t="s">
        <v>1680</v>
      </c>
      <c r="D491" s="106" t="s">
        <v>1687</v>
      </c>
      <c r="E491" s="254">
        <v>0</v>
      </c>
      <c r="F491" s="254">
        <v>0</v>
      </c>
      <c r="G491" s="590">
        <v>2000000</v>
      </c>
      <c r="H491" s="590">
        <v>2000000</v>
      </c>
      <c r="I491" s="590">
        <v>2000000</v>
      </c>
      <c r="J491" s="110" t="s">
        <v>1689</v>
      </c>
      <c r="K491" s="107" t="s">
        <v>1693</v>
      </c>
      <c r="L491" s="173" t="s">
        <v>1047</v>
      </c>
      <c r="M491" s="138"/>
    </row>
    <row r="492" spans="1:25" ht="21.75" customHeight="1" x14ac:dyDescent="0.3">
      <c r="A492" s="123"/>
      <c r="B492" s="107" t="s">
        <v>1677</v>
      </c>
      <c r="C492" s="108" t="s">
        <v>1681</v>
      </c>
      <c r="D492" s="107" t="s">
        <v>1688</v>
      </c>
      <c r="E492" s="212"/>
      <c r="F492" s="212"/>
      <c r="G492" s="212"/>
      <c r="H492" s="212"/>
      <c r="I492" s="319"/>
      <c r="J492" s="148" t="s">
        <v>1690</v>
      </c>
      <c r="K492" s="107" t="s">
        <v>1694</v>
      </c>
      <c r="L492" s="173" t="s">
        <v>227</v>
      </c>
    </row>
    <row r="493" spans="1:25" ht="21.75" customHeight="1" x14ac:dyDescent="0.3">
      <c r="A493" s="123"/>
      <c r="B493" s="107" t="s">
        <v>1678</v>
      </c>
      <c r="C493" s="108" t="s">
        <v>1682</v>
      </c>
      <c r="D493" s="107"/>
      <c r="E493" s="319"/>
      <c r="F493" s="212"/>
      <c r="G493" s="212"/>
      <c r="H493" s="212"/>
      <c r="I493" s="320"/>
      <c r="J493" s="148" t="s">
        <v>1691</v>
      </c>
      <c r="K493" s="107" t="s">
        <v>1695</v>
      </c>
      <c r="L493" s="173"/>
    </row>
    <row r="494" spans="1:25" ht="21.75" customHeight="1" x14ac:dyDescent="0.3">
      <c r="A494" s="123"/>
      <c r="B494" s="107" t="s">
        <v>1679</v>
      </c>
      <c r="C494" s="108" t="s">
        <v>1683</v>
      </c>
      <c r="D494" s="107"/>
      <c r="E494" s="319"/>
      <c r="F494" s="212"/>
      <c r="G494" s="212"/>
      <c r="H494" s="212"/>
      <c r="I494" s="320"/>
      <c r="J494" s="148" t="s">
        <v>1692</v>
      </c>
      <c r="K494" s="107" t="s">
        <v>1696</v>
      </c>
      <c r="L494" s="173"/>
    </row>
    <row r="495" spans="1:25" ht="21.75" customHeight="1" x14ac:dyDescent="0.3">
      <c r="A495" s="123"/>
      <c r="B495" s="107" t="s">
        <v>89</v>
      </c>
      <c r="C495" s="108" t="s">
        <v>1684</v>
      </c>
      <c r="D495" s="107"/>
      <c r="E495" s="319"/>
      <c r="F495" s="212"/>
      <c r="G495" s="212"/>
      <c r="H495" s="212"/>
      <c r="I495" s="320"/>
      <c r="J495" s="148" t="s">
        <v>73</v>
      </c>
      <c r="K495" s="107" t="s">
        <v>1697</v>
      </c>
      <c r="L495" s="173"/>
    </row>
    <row r="496" spans="1:25" ht="21.75" customHeight="1" x14ac:dyDescent="0.3">
      <c r="A496" s="123"/>
      <c r="B496" s="107"/>
      <c r="C496" s="108" t="s">
        <v>1685</v>
      </c>
      <c r="D496" s="107"/>
      <c r="E496" s="319"/>
      <c r="F496" s="212"/>
      <c r="G496" s="212"/>
      <c r="H496" s="212"/>
      <c r="I496" s="320"/>
      <c r="J496" s="148"/>
      <c r="K496" s="107" t="s">
        <v>1698</v>
      </c>
      <c r="L496" s="173"/>
    </row>
    <row r="497" spans="1:25" ht="21.75" customHeight="1" x14ac:dyDescent="0.3">
      <c r="A497" s="123"/>
      <c r="B497" s="107"/>
      <c r="C497" s="108" t="s">
        <v>1686</v>
      </c>
      <c r="D497" s="107"/>
      <c r="E497" s="319"/>
      <c r="F497" s="212"/>
      <c r="G497" s="212"/>
      <c r="H497" s="212"/>
      <c r="I497" s="320"/>
      <c r="J497" s="148"/>
      <c r="K497" s="182" t="s">
        <v>1699</v>
      </c>
      <c r="L497" s="173"/>
    </row>
    <row r="498" spans="1:25" ht="21.75" customHeight="1" x14ac:dyDescent="0.3">
      <c r="A498" s="123"/>
      <c r="B498" s="107"/>
      <c r="C498" s="108"/>
      <c r="D498" s="107"/>
      <c r="E498" s="319"/>
      <c r="F498" s="212"/>
      <c r="G498" s="212"/>
      <c r="H498" s="212"/>
      <c r="I498" s="320"/>
      <c r="J498" s="148"/>
      <c r="K498" s="182"/>
      <c r="L498" s="173"/>
    </row>
    <row r="499" spans="1:25" ht="21.75" customHeight="1" x14ac:dyDescent="0.3">
      <c r="A499" s="123"/>
      <c r="B499" s="107"/>
      <c r="C499" s="108"/>
      <c r="D499" s="107"/>
      <c r="E499" s="319"/>
      <c r="F499" s="212"/>
      <c r="G499" s="212"/>
      <c r="H499" s="212"/>
      <c r="I499" s="320"/>
      <c r="J499" s="120"/>
      <c r="K499" s="489"/>
      <c r="L499" s="173"/>
    </row>
    <row r="500" spans="1:25" x14ac:dyDescent="0.3">
      <c r="A500" s="618"/>
      <c r="B500" s="115"/>
      <c r="C500" s="114"/>
      <c r="D500" s="115"/>
      <c r="E500" s="334"/>
      <c r="F500" s="335"/>
      <c r="G500" s="335"/>
      <c r="H500" s="335"/>
      <c r="I500" s="334"/>
      <c r="J500" s="617"/>
      <c r="K500" s="455"/>
      <c r="L500" s="252"/>
    </row>
    <row r="501" spans="1:25" x14ac:dyDescent="0.3">
      <c r="A501" s="241"/>
      <c r="B501" s="108"/>
      <c r="C501" s="108"/>
      <c r="D501" s="108"/>
      <c r="E501" s="336"/>
      <c r="F501" s="336"/>
      <c r="G501" s="336"/>
      <c r="H501" s="336"/>
      <c r="I501" s="336"/>
      <c r="J501" s="241"/>
      <c r="K501" s="259"/>
      <c r="L501" s="619"/>
    </row>
    <row r="502" spans="1:25" x14ac:dyDescent="0.3">
      <c r="A502" s="241"/>
      <c r="B502" s="108"/>
      <c r="C502" s="108"/>
      <c r="D502" s="108"/>
      <c r="E502" s="336"/>
      <c r="F502" s="336"/>
      <c r="G502" s="336"/>
      <c r="H502" s="336"/>
      <c r="I502" s="336"/>
      <c r="J502" s="241"/>
      <c r="K502" s="259"/>
      <c r="L502" s="619"/>
    </row>
    <row r="503" spans="1:25" x14ac:dyDescent="0.3">
      <c r="A503" s="241"/>
      <c r="B503" s="108"/>
      <c r="C503" s="108"/>
      <c r="D503" s="108"/>
      <c r="E503" s="336"/>
      <c r="F503" s="336"/>
      <c r="G503" s="336"/>
      <c r="H503" s="336"/>
      <c r="I503" s="336"/>
      <c r="J503" s="241"/>
      <c r="K503" s="259"/>
      <c r="L503" s="619"/>
    </row>
    <row r="504" spans="1:25" x14ac:dyDescent="0.3">
      <c r="A504" s="241"/>
      <c r="B504" s="108"/>
      <c r="C504" s="108"/>
      <c r="D504" s="108"/>
      <c r="E504" s="336"/>
      <c r="F504" s="336"/>
      <c r="G504" s="336"/>
      <c r="H504" s="336"/>
      <c r="I504" s="336"/>
      <c r="J504" s="241"/>
      <c r="K504" s="259"/>
      <c r="L504" s="619"/>
    </row>
    <row r="505" spans="1:25" x14ac:dyDescent="0.3">
      <c r="A505" s="241"/>
      <c r="B505" s="108"/>
      <c r="C505" s="108"/>
      <c r="D505" s="108"/>
      <c r="E505" s="336"/>
      <c r="F505" s="336"/>
      <c r="G505" s="336"/>
      <c r="H505" s="336"/>
      <c r="I505" s="336"/>
      <c r="J505" s="241"/>
      <c r="K505" s="259"/>
      <c r="L505" s="619"/>
    </row>
    <row r="506" spans="1:25" x14ac:dyDescent="0.3">
      <c r="A506" s="241"/>
      <c r="B506" s="108"/>
      <c r="C506" s="108"/>
      <c r="D506" s="108"/>
      <c r="E506" s="336"/>
      <c r="F506" s="336"/>
      <c r="G506" s="336"/>
      <c r="H506" s="336"/>
      <c r="I506" s="336"/>
      <c r="J506" s="241"/>
      <c r="K506" s="259"/>
      <c r="L506" s="619"/>
    </row>
    <row r="507" spans="1:25" x14ac:dyDescent="0.3">
      <c r="A507" s="241"/>
      <c r="B507" s="108"/>
      <c r="C507" s="108"/>
      <c r="D507" s="108"/>
      <c r="E507" s="336"/>
      <c r="F507" s="336"/>
      <c r="G507" s="336"/>
      <c r="H507" s="336"/>
      <c r="I507" s="336"/>
      <c r="J507" s="241"/>
      <c r="K507" s="259"/>
      <c r="L507" s="619"/>
    </row>
    <row r="508" spans="1:25" ht="20.25" customHeight="1" x14ac:dyDescent="0.3">
      <c r="K508" s="129" t="s">
        <v>96</v>
      </c>
      <c r="L508" s="126">
        <v>59</v>
      </c>
    </row>
    <row r="509" spans="1:25" ht="16.5" customHeight="1" x14ac:dyDescent="0.3">
      <c r="A509" s="241"/>
      <c r="B509" s="108"/>
      <c r="C509" s="108"/>
      <c r="D509" s="108"/>
      <c r="E509" s="298"/>
      <c r="F509" s="298"/>
      <c r="G509" s="298"/>
      <c r="H509" s="298"/>
      <c r="I509" s="298"/>
      <c r="J509" s="241"/>
      <c r="K509" s="108"/>
      <c r="L509" s="241"/>
      <c r="M509" s="138"/>
    </row>
    <row r="510" spans="1:25" s="17" customFormat="1" ht="18.75" x14ac:dyDescent="0.3">
      <c r="A510" s="624" t="s">
        <v>6</v>
      </c>
      <c r="B510" s="624"/>
      <c r="C510" s="624"/>
      <c r="D510" s="624"/>
      <c r="E510" s="624"/>
      <c r="F510" s="624"/>
      <c r="G510" s="624"/>
      <c r="H510" s="624"/>
      <c r="I510" s="624"/>
      <c r="J510" s="624"/>
      <c r="K510" s="624"/>
      <c r="L510" s="624"/>
      <c r="M510" s="62"/>
      <c r="N510" s="62"/>
      <c r="O510" s="62"/>
      <c r="P510" s="62"/>
      <c r="Q510" s="62"/>
      <c r="R510" s="62"/>
      <c r="S510" s="62"/>
      <c r="T510" s="62"/>
      <c r="U510" s="62"/>
      <c r="W510" s="17" t="s">
        <v>28</v>
      </c>
      <c r="Y510" s="17" t="s">
        <v>28</v>
      </c>
    </row>
    <row r="511" spans="1:25" s="17" customFormat="1" ht="18.75" x14ac:dyDescent="0.3">
      <c r="A511" s="624" t="s">
        <v>1668</v>
      </c>
      <c r="B511" s="624"/>
      <c r="C511" s="624"/>
      <c r="D511" s="624"/>
      <c r="E511" s="624"/>
      <c r="F511" s="624"/>
      <c r="G511" s="624"/>
      <c r="H511" s="624"/>
      <c r="I511" s="624"/>
      <c r="J511" s="624"/>
      <c r="K511" s="624"/>
      <c r="L511" s="624"/>
      <c r="M511" s="62"/>
      <c r="N511" s="62"/>
      <c r="O511" s="62"/>
      <c r="P511" s="62"/>
      <c r="Q511" s="62"/>
      <c r="R511" s="62"/>
      <c r="S511" s="62"/>
      <c r="T511" s="62"/>
      <c r="U511" s="62"/>
    </row>
    <row r="512" spans="1:25" s="17" customFormat="1" ht="18.75" x14ac:dyDescent="0.3">
      <c r="A512" s="624" t="s">
        <v>229</v>
      </c>
      <c r="B512" s="624"/>
      <c r="C512" s="624"/>
      <c r="D512" s="624"/>
      <c r="E512" s="624"/>
      <c r="F512" s="624"/>
      <c r="G512" s="624"/>
      <c r="H512" s="624"/>
      <c r="I512" s="624"/>
      <c r="J512" s="624"/>
      <c r="K512" s="624"/>
      <c r="L512" s="624"/>
      <c r="M512" s="62"/>
      <c r="N512" s="62"/>
      <c r="O512" s="62"/>
      <c r="P512" s="62"/>
      <c r="Q512" s="62"/>
      <c r="R512" s="62"/>
      <c r="S512" s="62"/>
      <c r="T512" s="62"/>
      <c r="U512" s="62"/>
      <c r="X512" s="17" t="s">
        <v>28</v>
      </c>
    </row>
    <row r="513" spans="1:24" s="17" customFormat="1" ht="18.75" x14ac:dyDescent="0.3">
      <c r="A513" s="17" t="s">
        <v>1335</v>
      </c>
      <c r="D513" s="286"/>
      <c r="E513" s="292"/>
      <c r="F513" s="292"/>
      <c r="G513" s="292"/>
      <c r="H513" s="292"/>
      <c r="I513" s="292"/>
      <c r="J513" s="286"/>
      <c r="K513" s="286"/>
      <c r="L513" s="286"/>
      <c r="M513" s="286"/>
      <c r="N513" s="286"/>
      <c r="O513" s="286"/>
      <c r="P513" s="286"/>
      <c r="Q513" s="286"/>
      <c r="R513" s="286"/>
      <c r="S513" s="286"/>
      <c r="T513" s="286"/>
      <c r="U513" s="286"/>
    </row>
    <row r="514" spans="1:24" s="17" customFormat="1" ht="18.75" x14ac:dyDescent="0.3">
      <c r="A514" s="626" t="s">
        <v>1331</v>
      </c>
      <c r="B514" s="626"/>
      <c r="C514" s="626"/>
      <c r="D514" s="626"/>
      <c r="E514" s="626"/>
      <c r="F514" s="626"/>
      <c r="G514" s="626"/>
      <c r="H514" s="626"/>
      <c r="I514" s="626"/>
      <c r="J514" s="626"/>
      <c r="K514" s="626"/>
      <c r="L514" s="626"/>
      <c r="M514" s="626"/>
      <c r="N514" s="626"/>
      <c r="O514" s="626"/>
      <c r="P514" s="626"/>
      <c r="Q514" s="626"/>
      <c r="R514" s="626"/>
      <c r="S514" s="626"/>
      <c r="T514" s="626"/>
      <c r="U514" s="626"/>
    </row>
    <row r="515" spans="1:24" s="17" customFormat="1" ht="18.75" x14ac:dyDescent="0.3">
      <c r="A515" s="17" t="s">
        <v>1428</v>
      </c>
      <c r="E515" s="293"/>
      <c r="F515" s="293"/>
      <c r="G515" s="293"/>
      <c r="H515" s="293"/>
      <c r="I515" s="293"/>
    </row>
    <row r="516" spans="1:24" s="17" customFormat="1" ht="18.75" x14ac:dyDescent="0.3">
      <c r="B516" s="17" t="s">
        <v>1629</v>
      </c>
      <c r="E516" s="293"/>
      <c r="F516" s="293"/>
      <c r="G516" s="293"/>
      <c r="H516" s="293"/>
      <c r="I516" s="293"/>
      <c r="X516" s="17" t="s">
        <v>28</v>
      </c>
    </row>
    <row r="517" spans="1:24" x14ac:dyDescent="0.3">
      <c r="A517" s="625" t="s">
        <v>8</v>
      </c>
      <c r="B517" s="625" t="s">
        <v>3</v>
      </c>
      <c r="C517" s="625" t="s">
        <v>9</v>
      </c>
      <c r="D517" s="625" t="s">
        <v>10</v>
      </c>
      <c r="E517" s="627" t="s">
        <v>297</v>
      </c>
      <c r="F517" s="627"/>
      <c r="G517" s="628"/>
      <c r="H517" s="628"/>
      <c r="I517" s="628"/>
      <c r="J517" s="287" t="s">
        <v>44</v>
      </c>
      <c r="K517" s="629" t="s">
        <v>298</v>
      </c>
      <c r="L517" s="287" t="s">
        <v>160</v>
      </c>
    </row>
    <row r="518" spans="1:24" x14ac:dyDescent="0.3">
      <c r="A518" s="625"/>
      <c r="B518" s="625"/>
      <c r="C518" s="625"/>
      <c r="D518" s="625"/>
      <c r="E518" s="294">
        <v>2561</v>
      </c>
      <c r="F518" s="295">
        <v>2562</v>
      </c>
      <c r="G518" s="440">
        <v>2563</v>
      </c>
      <c r="H518" s="441">
        <v>2564</v>
      </c>
      <c r="I518" s="440">
        <v>2565</v>
      </c>
      <c r="J518" s="288" t="s">
        <v>36</v>
      </c>
      <c r="K518" s="629"/>
      <c r="L518" s="288" t="s">
        <v>299</v>
      </c>
    </row>
    <row r="519" spans="1:24" x14ac:dyDescent="0.3">
      <c r="A519" s="120">
        <v>1</v>
      </c>
      <c r="B519" s="107" t="s">
        <v>1429</v>
      </c>
      <c r="C519" s="108" t="s">
        <v>1336</v>
      </c>
      <c r="D519" s="107" t="s">
        <v>702</v>
      </c>
      <c r="E519" s="254">
        <v>50000</v>
      </c>
      <c r="F519" s="254">
        <v>50000</v>
      </c>
      <c r="G519" s="254">
        <v>50000</v>
      </c>
      <c r="H519" s="254">
        <v>50000</v>
      </c>
      <c r="I519" s="318">
        <v>50000</v>
      </c>
      <c r="J519" s="213" t="s">
        <v>703</v>
      </c>
      <c r="K519" s="181" t="s">
        <v>705</v>
      </c>
      <c r="L519" s="174" t="s">
        <v>1339</v>
      </c>
    </row>
    <row r="520" spans="1:24" x14ac:dyDescent="0.3">
      <c r="A520" s="120"/>
      <c r="B520" s="107" t="s">
        <v>705</v>
      </c>
      <c r="C520" s="108" t="s">
        <v>706</v>
      </c>
      <c r="D520" s="107" t="s">
        <v>228</v>
      </c>
      <c r="E520" s="300"/>
      <c r="F520" s="300"/>
      <c r="G520" s="300"/>
      <c r="H520" s="299"/>
      <c r="I520" s="299"/>
      <c r="J520" s="173" t="s">
        <v>707</v>
      </c>
      <c r="K520" s="182" t="s">
        <v>708</v>
      </c>
      <c r="L520" s="174" t="s">
        <v>227</v>
      </c>
    </row>
    <row r="521" spans="1:24" x14ac:dyDescent="0.3">
      <c r="A521" s="120"/>
      <c r="B521" s="136"/>
      <c r="C521" s="107" t="s">
        <v>709</v>
      </c>
      <c r="D521" s="113"/>
      <c r="E521" s="300"/>
      <c r="F521" s="300"/>
      <c r="G521" s="300"/>
      <c r="H521" s="299"/>
      <c r="I521" s="299"/>
      <c r="J521" s="173" t="s">
        <v>710</v>
      </c>
      <c r="K521" s="182" t="s">
        <v>1512</v>
      </c>
      <c r="L521" s="174"/>
    </row>
    <row r="522" spans="1:24" x14ac:dyDescent="0.3">
      <c r="A522" s="122"/>
      <c r="B522" s="115"/>
      <c r="C522" s="114"/>
      <c r="D522" s="115"/>
      <c r="E522" s="303"/>
      <c r="F522" s="304"/>
      <c r="G522" s="304"/>
      <c r="H522" s="304"/>
      <c r="I522" s="303"/>
      <c r="J522" s="252" t="s">
        <v>73</v>
      </c>
      <c r="K522" s="455" t="s">
        <v>24</v>
      </c>
      <c r="L522" s="362"/>
      <c r="M522" s="138"/>
    </row>
    <row r="523" spans="1:24" x14ac:dyDescent="0.3">
      <c r="A523" s="127">
        <v>2</v>
      </c>
      <c r="B523" s="107" t="s">
        <v>856</v>
      </c>
      <c r="C523" s="108" t="s">
        <v>855</v>
      </c>
      <c r="D523" s="107" t="s">
        <v>856</v>
      </c>
      <c r="E523" s="254">
        <v>100000</v>
      </c>
      <c r="F523" s="254">
        <v>100000</v>
      </c>
      <c r="G523" s="254">
        <v>100000</v>
      </c>
      <c r="H523" s="254">
        <v>100000</v>
      </c>
      <c r="I523" s="254">
        <v>100000</v>
      </c>
      <c r="J523" s="251" t="s">
        <v>100</v>
      </c>
      <c r="K523" s="468" t="s">
        <v>1568</v>
      </c>
      <c r="L523" s="174" t="s">
        <v>630</v>
      </c>
    </row>
    <row r="524" spans="1:24" ht="24" customHeight="1" x14ac:dyDescent="0.3">
      <c r="A524" s="120"/>
      <c r="B524" s="107"/>
      <c r="C524" s="108" t="s">
        <v>1567</v>
      </c>
      <c r="D524" s="107" t="s">
        <v>857</v>
      </c>
      <c r="E524" s="300"/>
      <c r="F524" s="300"/>
      <c r="G524" s="300"/>
      <c r="H524" s="300"/>
      <c r="I524" s="299"/>
      <c r="J524" s="173" t="s">
        <v>858</v>
      </c>
      <c r="K524" s="259" t="s">
        <v>1569</v>
      </c>
      <c r="L524" s="173" t="s">
        <v>227</v>
      </c>
      <c r="M524" s="137"/>
    </row>
    <row r="525" spans="1:24" ht="24" customHeight="1" x14ac:dyDescent="0.3">
      <c r="A525" s="120"/>
      <c r="B525" s="136"/>
      <c r="C525" s="107" t="s">
        <v>1566</v>
      </c>
      <c r="D525" s="112" t="s">
        <v>859</v>
      </c>
      <c r="E525" s="300"/>
      <c r="F525" s="300"/>
      <c r="G525" s="300"/>
      <c r="H525" s="300"/>
      <c r="I525" s="299"/>
      <c r="J525" s="173" t="s">
        <v>860</v>
      </c>
      <c r="K525" s="246" t="s">
        <v>1570</v>
      </c>
      <c r="L525" s="173" t="s">
        <v>797</v>
      </c>
    </row>
    <row r="526" spans="1:24" ht="22.5" customHeight="1" x14ac:dyDescent="0.3">
      <c r="A526" s="122"/>
      <c r="B526" s="115"/>
      <c r="C526" s="114" t="s">
        <v>861</v>
      </c>
      <c r="D526" s="115"/>
      <c r="E526" s="308"/>
      <c r="F526" s="309"/>
      <c r="G526" s="309"/>
      <c r="H526" s="309"/>
      <c r="I526" s="308"/>
      <c r="J526" s="252"/>
      <c r="K526" s="469" t="s">
        <v>1571</v>
      </c>
      <c r="L526" s="252"/>
    </row>
    <row r="527" spans="1:24" x14ac:dyDescent="0.3">
      <c r="A527" s="123">
        <v>3</v>
      </c>
      <c r="B527" s="107" t="s">
        <v>1438</v>
      </c>
      <c r="C527" s="108" t="s">
        <v>16</v>
      </c>
      <c r="D527" s="182" t="s">
        <v>869</v>
      </c>
      <c r="E527" s="254">
        <v>50000</v>
      </c>
      <c r="F527" s="254">
        <v>50000</v>
      </c>
      <c r="G527" s="254">
        <v>50000</v>
      </c>
      <c r="H527" s="254">
        <v>50000</v>
      </c>
      <c r="I527" s="318">
        <v>50000</v>
      </c>
      <c r="J527" s="251" t="s">
        <v>870</v>
      </c>
      <c r="K527" s="182" t="s">
        <v>871</v>
      </c>
      <c r="L527" s="174" t="s">
        <v>630</v>
      </c>
    </row>
    <row r="528" spans="1:24" x14ac:dyDescent="0.3">
      <c r="A528" s="123"/>
      <c r="B528" s="107" t="s">
        <v>99</v>
      </c>
      <c r="C528" s="108" t="s">
        <v>872</v>
      </c>
      <c r="D528" s="107" t="s">
        <v>873</v>
      </c>
      <c r="E528" s="300"/>
      <c r="F528" s="300"/>
      <c r="G528" s="300"/>
      <c r="H528" s="300"/>
      <c r="I528" s="299"/>
      <c r="J528" s="173" t="s">
        <v>874</v>
      </c>
      <c r="K528" s="182" t="s">
        <v>875</v>
      </c>
      <c r="L528" s="174" t="s">
        <v>227</v>
      </c>
    </row>
    <row r="529" spans="1:25" s="145" customFormat="1" x14ac:dyDescent="0.3">
      <c r="A529" s="123"/>
      <c r="B529" s="136"/>
      <c r="C529" s="107" t="s">
        <v>65</v>
      </c>
      <c r="D529" s="113" t="s">
        <v>876</v>
      </c>
      <c r="E529" s="319"/>
      <c r="F529" s="212"/>
      <c r="G529" s="212"/>
      <c r="H529" s="212"/>
      <c r="I529" s="320"/>
      <c r="J529" s="120"/>
      <c r="K529" s="160"/>
      <c r="L529" s="120"/>
      <c r="N529" s="408"/>
      <c r="O529" s="408"/>
      <c r="P529" s="408"/>
    </row>
    <row r="530" spans="1:25" ht="18" customHeight="1" x14ac:dyDescent="0.3">
      <c r="A530" s="135"/>
      <c r="B530" s="115"/>
      <c r="C530" s="114"/>
      <c r="D530" s="115"/>
      <c r="E530" s="334"/>
      <c r="F530" s="335"/>
      <c r="G530" s="335"/>
      <c r="H530" s="335"/>
      <c r="I530" s="334"/>
      <c r="J530" s="196"/>
      <c r="K530" s="115"/>
      <c r="L530" s="196"/>
    </row>
    <row r="537" spans="1:25" ht="18.75" customHeight="1" x14ac:dyDescent="0.3">
      <c r="K537" s="129" t="s">
        <v>96</v>
      </c>
      <c r="L537" s="126">
        <v>60</v>
      </c>
    </row>
    <row r="538" spans="1:25" s="17" customFormat="1" ht="18.75" x14ac:dyDescent="0.3">
      <c r="A538" s="624" t="s">
        <v>6</v>
      </c>
      <c r="B538" s="624"/>
      <c r="C538" s="624"/>
      <c r="D538" s="624"/>
      <c r="E538" s="624"/>
      <c r="F538" s="624"/>
      <c r="G538" s="624"/>
      <c r="H538" s="624"/>
      <c r="I538" s="624"/>
      <c r="J538" s="624"/>
      <c r="K538" s="624"/>
      <c r="L538" s="624"/>
      <c r="M538" s="62"/>
      <c r="N538" s="62"/>
      <c r="O538" s="62"/>
      <c r="P538" s="62"/>
      <c r="Q538" s="62"/>
      <c r="R538" s="62"/>
      <c r="S538" s="62"/>
      <c r="T538" s="62"/>
      <c r="U538" s="62"/>
      <c r="W538" s="17" t="s">
        <v>28</v>
      </c>
      <c r="Y538" s="17" t="s">
        <v>28</v>
      </c>
    </row>
    <row r="539" spans="1:25" s="17" customFormat="1" ht="18.75" x14ac:dyDescent="0.3">
      <c r="A539" s="624" t="s">
        <v>1668</v>
      </c>
      <c r="B539" s="624"/>
      <c r="C539" s="624"/>
      <c r="D539" s="624"/>
      <c r="E539" s="624"/>
      <c r="F539" s="624"/>
      <c r="G539" s="624"/>
      <c r="H539" s="624"/>
      <c r="I539" s="624"/>
      <c r="J539" s="624"/>
      <c r="K539" s="624"/>
      <c r="L539" s="624"/>
      <c r="M539" s="62"/>
      <c r="N539" s="62"/>
      <c r="O539" s="62"/>
      <c r="P539" s="62"/>
      <c r="Q539" s="62"/>
      <c r="R539" s="62"/>
      <c r="S539" s="62"/>
      <c r="T539" s="62"/>
      <c r="U539" s="62"/>
    </row>
    <row r="540" spans="1:25" s="17" customFormat="1" ht="18.75" x14ac:dyDescent="0.3">
      <c r="A540" s="624" t="s">
        <v>229</v>
      </c>
      <c r="B540" s="624"/>
      <c r="C540" s="624"/>
      <c r="D540" s="624"/>
      <c r="E540" s="624"/>
      <c r="F540" s="624"/>
      <c r="G540" s="624"/>
      <c r="H540" s="624"/>
      <c r="I540" s="624"/>
      <c r="J540" s="624"/>
      <c r="K540" s="624"/>
      <c r="L540" s="624"/>
      <c r="M540" s="62"/>
      <c r="N540" s="62"/>
      <c r="O540" s="62"/>
      <c r="P540" s="62"/>
      <c r="Q540" s="62"/>
      <c r="R540" s="62"/>
      <c r="S540" s="62"/>
      <c r="T540" s="62"/>
      <c r="U540" s="62"/>
      <c r="X540" s="17" t="s">
        <v>28</v>
      </c>
    </row>
    <row r="541" spans="1:25" s="17" customFormat="1" ht="18.75" x14ac:dyDescent="0.3">
      <c r="A541" s="17" t="s">
        <v>1335</v>
      </c>
      <c r="D541" s="286"/>
      <c r="E541" s="292"/>
      <c r="F541" s="292"/>
      <c r="G541" s="292"/>
      <c r="H541" s="292"/>
      <c r="I541" s="292"/>
      <c r="J541" s="286"/>
      <c r="K541" s="286"/>
      <c r="L541" s="286"/>
      <c r="M541" s="286"/>
      <c r="N541" s="286"/>
      <c r="O541" s="286"/>
      <c r="P541" s="286"/>
      <c r="Q541" s="286"/>
      <c r="R541" s="286"/>
      <c r="S541" s="286"/>
      <c r="T541" s="286"/>
      <c r="U541" s="286"/>
    </row>
    <row r="542" spans="1:25" s="17" customFormat="1" ht="18.75" x14ac:dyDescent="0.3">
      <c r="A542" s="626" t="s">
        <v>1331</v>
      </c>
      <c r="B542" s="626"/>
      <c r="C542" s="626"/>
      <c r="D542" s="626"/>
      <c r="E542" s="626"/>
      <c r="F542" s="626"/>
      <c r="G542" s="626"/>
      <c r="H542" s="626"/>
      <c r="I542" s="626"/>
      <c r="J542" s="626"/>
      <c r="K542" s="626"/>
      <c r="L542" s="626"/>
      <c r="M542" s="626"/>
      <c r="N542" s="626"/>
      <c r="O542" s="626"/>
      <c r="P542" s="626"/>
      <c r="Q542" s="626"/>
      <c r="R542" s="626"/>
      <c r="S542" s="626"/>
      <c r="T542" s="626"/>
      <c r="U542" s="626"/>
    </row>
    <row r="543" spans="1:25" s="17" customFormat="1" ht="18.75" x14ac:dyDescent="0.3">
      <c r="A543" s="17" t="s">
        <v>1428</v>
      </c>
      <c r="E543" s="293"/>
      <c r="F543" s="293"/>
      <c r="G543" s="293"/>
      <c r="H543" s="293"/>
      <c r="I543" s="293"/>
    </row>
    <row r="544" spans="1:25" s="17" customFormat="1" ht="18.75" x14ac:dyDescent="0.3">
      <c r="B544" s="17" t="s">
        <v>1629</v>
      </c>
      <c r="E544" s="293"/>
      <c r="F544" s="293"/>
      <c r="G544" s="293"/>
      <c r="H544" s="293"/>
      <c r="I544" s="293"/>
      <c r="X544" s="17" t="s">
        <v>28</v>
      </c>
    </row>
    <row r="545" spans="1:13" x14ac:dyDescent="0.3">
      <c r="A545" s="625" t="s">
        <v>8</v>
      </c>
      <c r="B545" s="625" t="s">
        <v>3</v>
      </c>
      <c r="C545" s="625" t="s">
        <v>9</v>
      </c>
      <c r="D545" s="625" t="s">
        <v>10</v>
      </c>
      <c r="E545" s="627" t="s">
        <v>297</v>
      </c>
      <c r="F545" s="627"/>
      <c r="G545" s="628"/>
      <c r="H545" s="628"/>
      <c r="I545" s="628"/>
      <c r="J545" s="287" t="s">
        <v>44</v>
      </c>
      <c r="K545" s="629" t="s">
        <v>298</v>
      </c>
      <c r="L545" s="287" t="s">
        <v>160</v>
      </c>
    </row>
    <row r="546" spans="1:13" x14ac:dyDescent="0.3">
      <c r="A546" s="625"/>
      <c r="B546" s="625"/>
      <c r="C546" s="625"/>
      <c r="D546" s="625"/>
      <c r="E546" s="294">
        <v>2561</v>
      </c>
      <c r="F546" s="295">
        <v>2562</v>
      </c>
      <c r="G546" s="440">
        <v>2563</v>
      </c>
      <c r="H546" s="441">
        <v>2564</v>
      </c>
      <c r="I546" s="440">
        <v>2565</v>
      </c>
      <c r="J546" s="288" t="s">
        <v>36</v>
      </c>
      <c r="K546" s="629"/>
      <c r="L546" s="288" t="s">
        <v>299</v>
      </c>
    </row>
    <row r="547" spans="1:13" x14ac:dyDescent="0.3">
      <c r="A547" s="127">
        <v>4</v>
      </c>
      <c r="B547" s="107" t="s">
        <v>1572</v>
      </c>
      <c r="C547" s="107" t="s">
        <v>844</v>
      </c>
      <c r="D547" s="107" t="s">
        <v>845</v>
      </c>
      <c r="E547" s="333">
        <v>50000</v>
      </c>
      <c r="F547" s="179">
        <v>50000</v>
      </c>
      <c r="G547" s="179">
        <v>50000</v>
      </c>
      <c r="H547" s="179">
        <v>50000</v>
      </c>
      <c r="I547" s="333">
        <v>50000</v>
      </c>
      <c r="J547" s="251" t="s">
        <v>846</v>
      </c>
      <c r="K547" s="182" t="s">
        <v>847</v>
      </c>
      <c r="L547" s="174" t="s">
        <v>630</v>
      </c>
    </row>
    <row r="548" spans="1:13" x14ac:dyDescent="0.3">
      <c r="A548" s="120" t="s">
        <v>1346</v>
      </c>
      <c r="B548" s="107"/>
      <c r="C548" s="107" t="s">
        <v>848</v>
      </c>
      <c r="D548" s="107"/>
      <c r="E548" s="212"/>
      <c r="F548" s="212"/>
      <c r="G548" s="212"/>
      <c r="H548" s="212"/>
      <c r="I548" s="319"/>
      <c r="J548" s="173" t="s">
        <v>849</v>
      </c>
      <c r="K548" s="182" t="s">
        <v>848</v>
      </c>
      <c r="L548" s="174" t="s">
        <v>227</v>
      </c>
    </row>
    <row r="549" spans="1:13" x14ac:dyDescent="0.3">
      <c r="A549" s="120"/>
      <c r="B549" s="136"/>
      <c r="C549" s="107" t="s">
        <v>850</v>
      </c>
      <c r="D549" s="113"/>
      <c r="E549" s="212"/>
      <c r="F549" s="212"/>
      <c r="G549" s="212"/>
      <c r="H549" s="212"/>
      <c r="I549" s="319"/>
      <c r="J549" s="173" t="s">
        <v>851</v>
      </c>
      <c r="K549" s="182" t="s">
        <v>850</v>
      </c>
      <c r="L549" s="173"/>
    </row>
    <row r="550" spans="1:13" x14ac:dyDescent="0.3">
      <c r="A550" s="120"/>
      <c r="B550" s="136"/>
      <c r="C550" s="107" t="s">
        <v>852</v>
      </c>
      <c r="D550" s="113"/>
      <c r="E550" s="320"/>
      <c r="F550" s="212"/>
      <c r="G550" s="212"/>
      <c r="H550" s="212"/>
      <c r="I550" s="320"/>
      <c r="J550" s="173" t="s">
        <v>853</v>
      </c>
      <c r="K550" s="182" t="s">
        <v>852</v>
      </c>
      <c r="L550" s="173"/>
    </row>
    <row r="551" spans="1:13" x14ac:dyDescent="0.3">
      <c r="A551" s="122"/>
      <c r="B551" s="115"/>
      <c r="C551" s="115" t="s">
        <v>854</v>
      </c>
      <c r="D551" s="115"/>
      <c r="E551" s="321"/>
      <c r="F551" s="322"/>
      <c r="G551" s="322"/>
      <c r="H551" s="322"/>
      <c r="I551" s="321"/>
      <c r="J551" s="252"/>
      <c r="K551" s="455" t="s">
        <v>854</v>
      </c>
      <c r="L551" s="252"/>
    </row>
    <row r="552" spans="1:13" ht="24.75" customHeight="1" x14ac:dyDescent="0.3">
      <c r="A552" s="120">
        <v>5</v>
      </c>
      <c r="B552" s="107" t="s">
        <v>1513</v>
      </c>
      <c r="C552" s="108" t="s">
        <v>1573</v>
      </c>
      <c r="D552" s="107" t="s">
        <v>888</v>
      </c>
      <c r="E552" s="254">
        <v>100000</v>
      </c>
      <c r="F552" s="254">
        <v>100000</v>
      </c>
      <c r="G552" s="254">
        <v>100000</v>
      </c>
      <c r="H552" s="254">
        <v>100000</v>
      </c>
      <c r="I552" s="254">
        <v>100000</v>
      </c>
      <c r="J552" s="213" t="s">
        <v>889</v>
      </c>
      <c r="K552" s="182" t="s">
        <v>890</v>
      </c>
      <c r="L552" s="174" t="s">
        <v>630</v>
      </c>
      <c r="M552" s="137"/>
    </row>
    <row r="553" spans="1:13" ht="22.5" customHeight="1" x14ac:dyDescent="0.3">
      <c r="A553" s="120"/>
      <c r="B553" s="107"/>
      <c r="C553" s="108" t="s">
        <v>702</v>
      </c>
      <c r="D553" s="107" t="s">
        <v>891</v>
      </c>
      <c r="E553" s="300"/>
      <c r="F553" s="300"/>
      <c r="G553" s="300"/>
      <c r="H553" s="300"/>
      <c r="I553" s="299"/>
      <c r="J553" s="173" t="s">
        <v>892</v>
      </c>
      <c r="K553" s="182" t="s">
        <v>893</v>
      </c>
      <c r="L553" s="174" t="s">
        <v>227</v>
      </c>
      <c r="M553" s="137"/>
    </row>
    <row r="554" spans="1:13" x14ac:dyDescent="0.3">
      <c r="A554" s="120"/>
      <c r="B554" s="136"/>
      <c r="C554" s="107" t="s">
        <v>46</v>
      </c>
      <c r="D554" s="113"/>
      <c r="E554" s="319"/>
      <c r="F554" s="212"/>
      <c r="G554" s="212"/>
      <c r="H554" s="212"/>
      <c r="I554" s="320"/>
      <c r="J554" s="173" t="s">
        <v>24</v>
      </c>
      <c r="K554" s="489" t="s">
        <v>28</v>
      </c>
      <c r="L554" s="173" t="s">
        <v>894</v>
      </c>
      <c r="M554" s="137"/>
    </row>
    <row r="555" spans="1:13" ht="16.5" customHeight="1" x14ac:dyDescent="0.3">
      <c r="A555" s="203"/>
      <c r="B555" s="115"/>
      <c r="C555" s="114"/>
      <c r="D555" s="115"/>
      <c r="E555" s="334"/>
      <c r="F555" s="335"/>
      <c r="G555" s="335"/>
      <c r="H555" s="335"/>
      <c r="I555" s="334"/>
      <c r="J555" s="252"/>
      <c r="K555" s="455"/>
      <c r="L555" s="252"/>
      <c r="M555" s="137"/>
    </row>
    <row r="556" spans="1:13" x14ac:dyDescent="0.3">
      <c r="A556" s="132">
        <v>6</v>
      </c>
      <c r="B556" s="121" t="s">
        <v>1432</v>
      </c>
      <c r="C556" s="490" t="s">
        <v>769</v>
      </c>
      <c r="D556" s="121" t="s">
        <v>770</v>
      </c>
      <c r="E556" s="333">
        <v>50000</v>
      </c>
      <c r="F556" s="179">
        <v>50000</v>
      </c>
      <c r="G556" s="179">
        <v>50000</v>
      </c>
      <c r="H556" s="179">
        <v>50000</v>
      </c>
      <c r="I556" s="333">
        <v>50000</v>
      </c>
      <c r="J556" s="213" t="s">
        <v>758</v>
      </c>
      <c r="K556" s="258" t="s">
        <v>771</v>
      </c>
      <c r="L556" s="257" t="s">
        <v>1340</v>
      </c>
    </row>
    <row r="557" spans="1:13" x14ac:dyDescent="0.3">
      <c r="A557" s="123"/>
      <c r="B557" s="148" t="s">
        <v>772</v>
      </c>
      <c r="C557" s="491" t="s">
        <v>773</v>
      </c>
      <c r="D557" s="148" t="s">
        <v>293</v>
      </c>
      <c r="E557" s="300"/>
      <c r="F557" s="300"/>
      <c r="G557" s="300"/>
      <c r="H557" s="300"/>
      <c r="I557" s="299"/>
      <c r="J557" s="173" t="s">
        <v>774</v>
      </c>
      <c r="K557" s="466" t="s">
        <v>775</v>
      </c>
      <c r="L557" s="174" t="s">
        <v>227</v>
      </c>
    </row>
    <row r="558" spans="1:13" x14ac:dyDescent="0.3">
      <c r="A558" s="123"/>
      <c r="B558" s="120"/>
      <c r="C558" s="491" t="s">
        <v>776</v>
      </c>
      <c r="D558" s="148"/>
      <c r="E558" s="298"/>
      <c r="F558" s="300"/>
      <c r="G558" s="300"/>
      <c r="H558" s="300"/>
      <c r="I558" s="298"/>
      <c r="J558" s="173" t="s">
        <v>777</v>
      </c>
      <c r="K558" s="466" t="s">
        <v>776</v>
      </c>
      <c r="L558" s="174"/>
    </row>
    <row r="559" spans="1:13" ht="15" customHeight="1" x14ac:dyDescent="0.3">
      <c r="A559" s="135"/>
      <c r="B559" s="122"/>
      <c r="C559" s="492"/>
      <c r="D559" s="154"/>
      <c r="E559" s="330"/>
      <c r="F559" s="331"/>
      <c r="G559" s="331"/>
      <c r="H559" s="331"/>
      <c r="I559" s="330"/>
      <c r="J559" s="252"/>
      <c r="K559" s="467"/>
      <c r="L559" s="362"/>
    </row>
    <row r="560" spans="1:13" x14ac:dyDescent="0.3">
      <c r="A560" s="127">
        <v>7</v>
      </c>
      <c r="B560" s="107" t="s">
        <v>1474</v>
      </c>
      <c r="C560" s="259" t="s">
        <v>1211</v>
      </c>
      <c r="D560" s="107" t="s">
        <v>1212</v>
      </c>
      <c r="E560" s="254">
        <v>400000</v>
      </c>
      <c r="F560" s="254">
        <v>400000</v>
      </c>
      <c r="G560" s="254">
        <v>400000</v>
      </c>
      <c r="H560" s="254">
        <v>400000</v>
      </c>
      <c r="I560" s="254">
        <v>400000</v>
      </c>
      <c r="J560" s="251" t="s">
        <v>1213</v>
      </c>
      <c r="K560" s="181" t="s">
        <v>1214</v>
      </c>
      <c r="L560" s="174" t="s">
        <v>303</v>
      </c>
    </row>
    <row r="561" spans="1:25" x14ac:dyDescent="0.3">
      <c r="A561" s="120"/>
      <c r="B561" s="107" t="s">
        <v>1475</v>
      </c>
      <c r="C561" s="259" t="s">
        <v>1215</v>
      </c>
      <c r="D561" s="107" t="s">
        <v>1216</v>
      </c>
      <c r="E561" s="300"/>
      <c r="F561" s="300"/>
      <c r="G561" s="300"/>
      <c r="H561" s="300"/>
      <c r="I561" s="300"/>
      <c r="J561" s="173" t="s">
        <v>1217</v>
      </c>
      <c r="K561" s="182" t="s">
        <v>1218</v>
      </c>
      <c r="L561" s="174" t="s">
        <v>227</v>
      </c>
    </row>
    <row r="562" spans="1:25" x14ac:dyDescent="0.3">
      <c r="A562" s="120"/>
      <c r="B562" s="107" t="s">
        <v>1476</v>
      </c>
      <c r="C562" s="259" t="s">
        <v>1219</v>
      </c>
      <c r="D562" s="107" t="s">
        <v>1220</v>
      </c>
      <c r="E562" s="298"/>
      <c r="F562" s="300"/>
      <c r="G562" s="300"/>
      <c r="H562" s="300"/>
      <c r="I562" s="300"/>
      <c r="J562" s="173" t="s">
        <v>1221</v>
      </c>
      <c r="K562" s="182" t="s">
        <v>1222</v>
      </c>
      <c r="L562" s="174"/>
    </row>
    <row r="563" spans="1:25" x14ac:dyDescent="0.3">
      <c r="A563" s="120"/>
      <c r="B563" s="107"/>
      <c r="C563" s="259" t="s">
        <v>1223</v>
      </c>
      <c r="D563" s="107"/>
      <c r="E563" s="298"/>
      <c r="F563" s="300"/>
      <c r="G563" s="300"/>
      <c r="H563" s="300"/>
      <c r="I563" s="300"/>
      <c r="J563" s="173"/>
      <c r="K563" s="182"/>
      <c r="L563" s="174"/>
    </row>
    <row r="564" spans="1:25" ht="14.25" customHeight="1" x14ac:dyDescent="0.3">
      <c r="A564" s="122"/>
      <c r="B564" s="115"/>
      <c r="C564" s="114"/>
      <c r="D564" s="115"/>
      <c r="E564" s="308"/>
      <c r="F564" s="309"/>
      <c r="G564" s="309"/>
      <c r="H564" s="309"/>
      <c r="I564" s="309"/>
      <c r="J564" s="252"/>
      <c r="K564" s="455"/>
      <c r="L564" s="362"/>
    </row>
    <row r="565" spans="1:25" x14ac:dyDescent="0.3">
      <c r="A565" s="241"/>
      <c r="B565" s="241"/>
      <c r="C565" s="153"/>
      <c r="D565" s="241"/>
      <c r="E565" s="336"/>
      <c r="F565" s="324"/>
      <c r="G565" s="324"/>
      <c r="H565" s="324"/>
      <c r="I565" s="324"/>
      <c r="J565" s="241"/>
      <c r="K565" s="241"/>
      <c r="L565" s="241"/>
      <c r="M565" s="145"/>
    </row>
    <row r="566" spans="1:25" ht="18.75" customHeight="1" x14ac:dyDescent="0.3">
      <c r="A566" s="139"/>
      <c r="B566" s="139"/>
      <c r="C566" s="139"/>
      <c r="D566" s="139"/>
      <c r="E566" s="298"/>
      <c r="F566" s="298"/>
      <c r="G566" s="298"/>
      <c r="H566" s="298"/>
      <c r="I566" s="298"/>
      <c r="J566" s="139"/>
      <c r="K566" s="129" t="s">
        <v>96</v>
      </c>
      <c r="L566" s="241">
        <v>61</v>
      </c>
    </row>
    <row r="567" spans="1:25" s="17" customFormat="1" ht="18.75" x14ac:dyDescent="0.3">
      <c r="A567" s="624" t="s">
        <v>6</v>
      </c>
      <c r="B567" s="624"/>
      <c r="C567" s="624"/>
      <c r="D567" s="624"/>
      <c r="E567" s="624"/>
      <c r="F567" s="624"/>
      <c r="G567" s="624"/>
      <c r="H567" s="624"/>
      <c r="I567" s="624"/>
      <c r="J567" s="624"/>
      <c r="K567" s="624"/>
      <c r="L567" s="624"/>
      <c r="M567" s="62"/>
      <c r="N567" s="62"/>
      <c r="O567" s="62"/>
      <c r="P567" s="62"/>
      <c r="Q567" s="62"/>
      <c r="R567" s="62"/>
      <c r="S567" s="62"/>
      <c r="T567" s="62"/>
      <c r="U567" s="62"/>
      <c r="W567" s="17" t="s">
        <v>28</v>
      </c>
      <c r="Y567" s="17" t="s">
        <v>28</v>
      </c>
    </row>
    <row r="568" spans="1:25" s="17" customFormat="1" ht="18.75" x14ac:dyDescent="0.3">
      <c r="A568" s="624" t="s">
        <v>1668</v>
      </c>
      <c r="B568" s="624"/>
      <c r="C568" s="624"/>
      <c r="D568" s="624"/>
      <c r="E568" s="624"/>
      <c r="F568" s="624"/>
      <c r="G568" s="624"/>
      <c r="H568" s="624"/>
      <c r="I568" s="624"/>
      <c r="J568" s="624"/>
      <c r="K568" s="624"/>
      <c r="L568" s="624"/>
      <c r="M568" s="62"/>
      <c r="N568" s="62"/>
      <c r="O568" s="62"/>
      <c r="P568" s="62"/>
      <c r="Q568" s="62"/>
      <c r="R568" s="62"/>
      <c r="S568" s="62"/>
      <c r="T568" s="62"/>
      <c r="U568" s="62"/>
    </row>
    <row r="569" spans="1:25" s="17" customFormat="1" ht="18.75" x14ac:dyDescent="0.3">
      <c r="A569" s="634" t="s">
        <v>229</v>
      </c>
      <c r="B569" s="634"/>
      <c r="C569" s="634"/>
      <c r="D569" s="634"/>
      <c r="E569" s="634"/>
      <c r="F569" s="634"/>
      <c r="G569" s="634"/>
      <c r="H569" s="634"/>
      <c r="I569" s="634"/>
      <c r="J569" s="634"/>
      <c r="K569" s="634"/>
      <c r="L569" s="634"/>
      <c r="M569" s="62"/>
      <c r="N569" s="62"/>
      <c r="O569" s="62"/>
      <c r="P569" s="62"/>
      <c r="Q569" s="62"/>
      <c r="R569" s="62"/>
      <c r="S569" s="62"/>
      <c r="T569" s="62"/>
      <c r="U569" s="62"/>
      <c r="X569" s="17" t="s">
        <v>28</v>
      </c>
    </row>
    <row r="570" spans="1:25" s="17" customFormat="1" ht="18.75" x14ac:dyDescent="0.3">
      <c r="A570" s="17" t="s">
        <v>1362</v>
      </c>
      <c r="D570" s="215"/>
      <c r="E570" s="292"/>
      <c r="F570" s="292"/>
      <c r="G570" s="292"/>
      <c r="H570" s="292"/>
      <c r="I570" s="292"/>
      <c r="J570" s="215"/>
      <c r="K570" s="215"/>
      <c r="L570" s="215"/>
      <c r="M570" s="215"/>
      <c r="N570" s="215"/>
      <c r="O570" s="215"/>
      <c r="P570" s="215"/>
      <c r="Q570" s="215"/>
      <c r="R570" s="215"/>
      <c r="S570" s="215"/>
      <c r="T570" s="215"/>
      <c r="U570" s="215"/>
    </row>
    <row r="571" spans="1:25" s="17" customFormat="1" ht="18.75" x14ac:dyDescent="0.3">
      <c r="A571" s="626" t="s">
        <v>1331</v>
      </c>
      <c r="B571" s="626"/>
      <c r="C571" s="626"/>
      <c r="D571" s="626"/>
      <c r="E571" s="626"/>
      <c r="F571" s="626"/>
      <c r="G571" s="626"/>
      <c r="H571" s="626"/>
      <c r="I571" s="626"/>
      <c r="J571" s="626"/>
      <c r="K571" s="626"/>
      <c r="L571" s="626"/>
      <c r="M571" s="626"/>
      <c r="N571" s="626"/>
      <c r="O571" s="626"/>
      <c r="P571" s="626"/>
      <c r="Q571" s="626"/>
      <c r="R571" s="626"/>
      <c r="S571" s="626"/>
      <c r="T571" s="626"/>
      <c r="U571" s="626"/>
    </row>
    <row r="572" spans="1:25" s="17" customFormat="1" ht="18.75" x14ac:dyDescent="0.3">
      <c r="A572" s="17" t="s">
        <v>1347</v>
      </c>
      <c r="E572" s="293"/>
      <c r="F572" s="293"/>
      <c r="G572" s="293"/>
      <c r="H572" s="293"/>
      <c r="I572" s="293"/>
    </row>
    <row r="573" spans="1:25" s="17" customFormat="1" ht="18.75" x14ac:dyDescent="0.3">
      <c r="B573" s="17" t="s">
        <v>1630</v>
      </c>
      <c r="E573" s="293"/>
      <c r="F573" s="293"/>
      <c r="G573" s="293"/>
      <c r="H573" s="293"/>
      <c r="I573" s="293"/>
      <c r="X573" s="17" t="s">
        <v>28</v>
      </c>
    </row>
    <row r="574" spans="1:25" x14ac:dyDescent="0.3">
      <c r="A574" s="625" t="s">
        <v>8</v>
      </c>
      <c r="B574" s="625" t="s">
        <v>3</v>
      </c>
      <c r="C574" s="625" t="s">
        <v>9</v>
      </c>
      <c r="D574" s="625" t="s">
        <v>10</v>
      </c>
      <c r="E574" s="627" t="s">
        <v>297</v>
      </c>
      <c r="F574" s="627"/>
      <c r="G574" s="628"/>
      <c r="H574" s="628"/>
      <c r="I574" s="628"/>
      <c r="J574" s="127" t="s">
        <v>44</v>
      </c>
      <c r="K574" s="629" t="s">
        <v>298</v>
      </c>
      <c r="L574" s="127" t="s">
        <v>160</v>
      </c>
    </row>
    <row r="575" spans="1:25" ht="21" customHeight="1" x14ac:dyDescent="0.3">
      <c r="A575" s="631"/>
      <c r="B575" s="625"/>
      <c r="C575" s="625"/>
      <c r="D575" s="625"/>
      <c r="E575" s="294">
        <v>2561</v>
      </c>
      <c r="F575" s="295">
        <v>2562</v>
      </c>
      <c r="G575" s="440">
        <v>2563</v>
      </c>
      <c r="H575" s="441">
        <v>2564</v>
      </c>
      <c r="I575" s="440">
        <v>2565</v>
      </c>
      <c r="J575" s="122" t="s">
        <v>36</v>
      </c>
      <c r="K575" s="629"/>
      <c r="L575" s="122" t="s">
        <v>299</v>
      </c>
    </row>
    <row r="576" spans="1:25" ht="24" customHeight="1" x14ac:dyDescent="0.3">
      <c r="A576" s="127">
        <v>1</v>
      </c>
      <c r="B576" s="107" t="s">
        <v>1452</v>
      </c>
      <c r="C576" s="259" t="s">
        <v>1003</v>
      </c>
      <c r="D576" s="182" t="s">
        <v>878</v>
      </c>
      <c r="E576" s="254">
        <v>80000</v>
      </c>
      <c r="F576" s="254">
        <v>80000</v>
      </c>
      <c r="G576" s="254">
        <v>80000</v>
      </c>
      <c r="H576" s="254">
        <v>80000</v>
      </c>
      <c r="I576" s="254">
        <v>80000</v>
      </c>
      <c r="J576" s="110" t="s">
        <v>889</v>
      </c>
      <c r="K576" s="181" t="s">
        <v>724</v>
      </c>
      <c r="L576" s="212" t="s">
        <v>1516</v>
      </c>
      <c r="M576" s="138"/>
    </row>
    <row r="577" spans="1:13" ht="24" customHeight="1" x14ac:dyDescent="0.3">
      <c r="A577" s="120"/>
      <c r="B577" s="107" t="s">
        <v>1004</v>
      </c>
      <c r="C577" s="259" t="s">
        <v>1005</v>
      </c>
      <c r="D577" s="182" t="s">
        <v>228</v>
      </c>
      <c r="E577" s="300"/>
      <c r="F577" s="300"/>
      <c r="G577" s="300"/>
      <c r="H577" s="300"/>
      <c r="I577" s="300"/>
      <c r="J577" s="120" t="s">
        <v>1508</v>
      </c>
      <c r="K577" s="182" t="s">
        <v>1006</v>
      </c>
      <c r="L577" s="413" t="s">
        <v>227</v>
      </c>
    </row>
    <row r="578" spans="1:13" ht="24" customHeight="1" x14ac:dyDescent="0.3">
      <c r="A578" s="120"/>
      <c r="B578" s="107" t="s">
        <v>1007</v>
      </c>
      <c r="C578" s="259" t="s">
        <v>1008</v>
      </c>
      <c r="D578" s="182"/>
      <c r="E578" s="298"/>
      <c r="F578" s="300"/>
      <c r="G578" s="300"/>
      <c r="H578" s="298"/>
      <c r="I578" s="300"/>
      <c r="J578" s="120" t="s">
        <v>1509</v>
      </c>
      <c r="K578" s="182" t="s">
        <v>1010</v>
      </c>
      <c r="L578" s="413"/>
    </row>
    <row r="579" spans="1:13" ht="24" customHeight="1" x14ac:dyDescent="0.3">
      <c r="A579" s="122"/>
      <c r="B579" s="115"/>
      <c r="C579" s="281" t="s">
        <v>24</v>
      </c>
      <c r="D579" s="455"/>
      <c r="E579" s="177"/>
      <c r="F579" s="176"/>
      <c r="G579" s="176"/>
      <c r="H579" s="177"/>
      <c r="I579" s="176"/>
      <c r="J579" s="122"/>
      <c r="K579" s="455" t="s">
        <v>24</v>
      </c>
      <c r="L579" s="493"/>
    </row>
    <row r="580" spans="1:13" x14ac:dyDescent="0.3">
      <c r="A580" s="127">
        <v>2</v>
      </c>
      <c r="B580" s="136" t="s">
        <v>1453</v>
      </c>
      <c r="C580" s="181" t="s">
        <v>1003</v>
      </c>
      <c r="D580" s="246" t="s">
        <v>1011</v>
      </c>
      <c r="E580" s="254">
        <v>80000</v>
      </c>
      <c r="F580" s="254">
        <v>80000</v>
      </c>
      <c r="G580" s="254">
        <v>80000</v>
      </c>
      <c r="H580" s="254">
        <v>80000</v>
      </c>
      <c r="I580" s="254">
        <v>80000</v>
      </c>
      <c r="J580" s="110" t="s">
        <v>889</v>
      </c>
      <c r="K580" s="181" t="s">
        <v>724</v>
      </c>
      <c r="L580" s="212" t="s">
        <v>1516</v>
      </c>
    </row>
    <row r="581" spans="1:13" x14ac:dyDescent="0.3">
      <c r="A581" s="120"/>
      <c r="B581" s="136" t="s">
        <v>1455</v>
      </c>
      <c r="C581" s="182" t="s">
        <v>1012</v>
      </c>
      <c r="D581" s="246" t="s">
        <v>1013</v>
      </c>
      <c r="E581" s="300"/>
      <c r="F581" s="300"/>
      <c r="G581" s="300"/>
      <c r="H581" s="300"/>
      <c r="I581" s="300"/>
      <c r="J581" s="120" t="s">
        <v>1014</v>
      </c>
      <c r="K581" s="182" t="s">
        <v>1006</v>
      </c>
      <c r="L581" s="413" t="s">
        <v>227</v>
      </c>
    </row>
    <row r="582" spans="1:13" s="145" customFormat="1" x14ac:dyDescent="0.3">
      <c r="A582" s="120"/>
      <c r="B582" s="136" t="s">
        <v>1454</v>
      </c>
      <c r="C582" s="182" t="s">
        <v>1015</v>
      </c>
      <c r="D582" s="361" t="s">
        <v>1016</v>
      </c>
      <c r="E582" s="300"/>
      <c r="F582" s="300"/>
      <c r="G582" s="300"/>
      <c r="H582" s="300"/>
      <c r="I582" s="300"/>
      <c r="J582" s="120" t="s">
        <v>62</v>
      </c>
      <c r="K582" s="182" t="s">
        <v>1010</v>
      </c>
      <c r="L582" s="413"/>
    </row>
    <row r="583" spans="1:13" s="145" customFormat="1" x14ac:dyDescent="0.3">
      <c r="A583" s="122"/>
      <c r="B583" s="151" t="s">
        <v>1017</v>
      </c>
      <c r="C583" s="455"/>
      <c r="D583" s="469" t="s">
        <v>1018</v>
      </c>
      <c r="E583" s="176"/>
      <c r="F583" s="176"/>
      <c r="G583" s="176"/>
      <c r="H583" s="176"/>
      <c r="I583" s="176"/>
      <c r="J583" s="249" t="s">
        <v>1009</v>
      </c>
      <c r="K583" s="455" t="s">
        <v>885</v>
      </c>
      <c r="L583" s="493"/>
    </row>
    <row r="584" spans="1:13" x14ac:dyDescent="0.3">
      <c r="A584" s="127">
        <v>3</v>
      </c>
      <c r="B584" s="106" t="s">
        <v>1456</v>
      </c>
      <c r="C584" s="279" t="s">
        <v>887</v>
      </c>
      <c r="D584" s="181" t="s">
        <v>1019</v>
      </c>
      <c r="E584" s="307">
        <v>100000</v>
      </c>
      <c r="F584" s="307">
        <v>100000</v>
      </c>
      <c r="G584" s="307">
        <v>100000</v>
      </c>
      <c r="H584" s="307">
        <v>100000</v>
      </c>
      <c r="I584" s="307">
        <v>100000</v>
      </c>
      <c r="J584" s="213" t="s">
        <v>889</v>
      </c>
      <c r="K584" s="181" t="s">
        <v>724</v>
      </c>
      <c r="L584" s="212" t="s">
        <v>1516</v>
      </c>
    </row>
    <row r="585" spans="1:13" x14ac:dyDescent="0.3">
      <c r="A585" s="120"/>
      <c r="B585" s="107" t="s">
        <v>1020</v>
      </c>
      <c r="C585" s="259" t="s">
        <v>1021</v>
      </c>
      <c r="D585" s="182" t="s">
        <v>228</v>
      </c>
      <c r="E585" s="300"/>
      <c r="F585" s="300"/>
      <c r="G585" s="300"/>
      <c r="H585" s="300"/>
      <c r="I585" s="300"/>
      <c r="J585" s="173" t="s">
        <v>1022</v>
      </c>
      <c r="K585" s="182" t="s">
        <v>1023</v>
      </c>
      <c r="L585" s="413" t="s">
        <v>227</v>
      </c>
    </row>
    <row r="586" spans="1:13" x14ac:dyDescent="0.3">
      <c r="A586" s="120"/>
      <c r="B586" s="107"/>
      <c r="C586" s="259" t="s">
        <v>1024</v>
      </c>
      <c r="D586" s="182"/>
      <c r="E586" s="298"/>
      <c r="F586" s="300"/>
      <c r="G586" s="300"/>
      <c r="H586" s="298"/>
      <c r="I586" s="300"/>
      <c r="J586" s="444" t="s">
        <v>1025</v>
      </c>
      <c r="K586" s="182" t="s">
        <v>563</v>
      </c>
      <c r="L586" s="446"/>
    </row>
    <row r="587" spans="1:13" ht="21.75" customHeight="1" x14ac:dyDescent="0.3">
      <c r="A587" s="122"/>
      <c r="B587" s="115"/>
      <c r="C587" s="281" t="s">
        <v>68</v>
      </c>
      <c r="D587" s="455"/>
      <c r="E587" s="330"/>
      <c r="F587" s="331"/>
      <c r="G587" s="331"/>
      <c r="H587" s="330"/>
      <c r="I587" s="331"/>
      <c r="J587" s="445" t="s">
        <v>563</v>
      </c>
      <c r="K587" s="455"/>
      <c r="L587" s="362"/>
      <c r="M587" s="137"/>
    </row>
    <row r="588" spans="1:13" ht="24.75" customHeight="1" x14ac:dyDescent="0.3">
      <c r="A588" s="120">
        <v>4</v>
      </c>
      <c r="B588" s="107" t="s">
        <v>1457</v>
      </c>
      <c r="C588" s="259" t="s">
        <v>887</v>
      </c>
      <c r="D588" s="182" t="s">
        <v>1026</v>
      </c>
      <c r="E588" s="254">
        <v>200000</v>
      </c>
      <c r="F588" s="254">
        <v>200000</v>
      </c>
      <c r="G588" s="254">
        <v>200000</v>
      </c>
      <c r="H588" s="254">
        <v>200000</v>
      </c>
      <c r="I588" s="254">
        <v>200000</v>
      </c>
      <c r="J588" s="110" t="s">
        <v>889</v>
      </c>
      <c r="K588" s="182" t="s">
        <v>724</v>
      </c>
      <c r="L588" s="174" t="s">
        <v>303</v>
      </c>
      <c r="M588" s="137"/>
    </row>
    <row r="589" spans="1:13" ht="19.5" customHeight="1" x14ac:dyDescent="0.3">
      <c r="A589" s="120"/>
      <c r="B589" s="107" t="s">
        <v>1027</v>
      </c>
      <c r="C589" s="259" t="s">
        <v>704</v>
      </c>
      <c r="D589" s="182" t="s">
        <v>30</v>
      </c>
      <c r="E589" s="300"/>
      <c r="F589" s="300"/>
      <c r="G589" s="300"/>
      <c r="H589" s="300"/>
      <c r="I589" s="300"/>
      <c r="J589" s="120" t="s">
        <v>103</v>
      </c>
      <c r="K589" s="182" t="s">
        <v>1028</v>
      </c>
      <c r="L589" s="174" t="s">
        <v>227</v>
      </c>
      <c r="M589" s="137"/>
    </row>
    <row r="590" spans="1:13" ht="19.5" customHeight="1" x14ac:dyDescent="0.3">
      <c r="A590" s="120"/>
      <c r="B590" s="107"/>
      <c r="C590" s="259" t="s">
        <v>1029</v>
      </c>
      <c r="D590" s="182"/>
      <c r="E590" s="298"/>
      <c r="F590" s="300"/>
      <c r="G590" s="300"/>
      <c r="H590" s="298"/>
      <c r="I590" s="300"/>
      <c r="J590" s="444" t="s">
        <v>1030</v>
      </c>
      <c r="K590" s="182" t="s">
        <v>1031</v>
      </c>
      <c r="L590" s="174"/>
      <c r="M590" s="137"/>
    </row>
    <row r="591" spans="1:13" ht="15.75" customHeight="1" x14ac:dyDescent="0.3">
      <c r="A591" s="122"/>
      <c r="B591" s="115"/>
      <c r="C591" s="281"/>
      <c r="D591" s="455"/>
      <c r="E591" s="303"/>
      <c r="F591" s="304"/>
      <c r="G591" s="304"/>
      <c r="H591" s="303"/>
      <c r="I591" s="304"/>
      <c r="J591" s="359" t="s">
        <v>1544</v>
      </c>
      <c r="K591" s="455"/>
      <c r="L591" s="362"/>
      <c r="M591" s="137"/>
    </row>
    <row r="592" spans="1:13" ht="18.75" customHeight="1" x14ac:dyDescent="0.3">
      <c r="A592" s="241"/>
      <c r="B592" s="108"/>
      <c r="C592" s="108"/>
      <c r="D592" s="108"/>
      <c r="E592" s="217"/>
      <c r="F592" s="217"/>
      <c r="G592" s="217"/>
      <c r="H592" s="217"/>
      <c r="I592" s="217"/>
      <c r="J592" s="241"/>
      <c r="K592" s="108"/>
      <c r="L592" s="241"/>
    </row>
    <row r="593" spans="1:25" ht="18.75" customHeight="1" x14ac:dyDescent="0.3">
      <c r="A593" s="241"/>
      <c r="B593" s="108"/>
      <c r="C593" s="108"/>
      <c r="D593" s="108"/>
      <c r="E593" s="217"/>
      <c r="F593" s="217"/>
      <c r="G593" s="217"/>
      <c r="H593" s="217"/>
      <c r="I593" s="217"/>
      <c r="J593" s="241"/>
      <c r="K593" s="129" t="s">
        <v>96</v>
      </c>
      <c r="L593" s="241">
        <v>62</v>
      </c>
    </row>
    <row r="594" spans="1:25" ht="11.25" customHeight="1" x14ac:dyDescent="0.3">
      <c r="A594" s="241"/>
      <c r="B594" s="108"/>
      <c r="C594" s="108"/>
      <c r="D594" s="108"/>
      <c r="E594" s="217"/>
      <c r="F594" s="217"/>
      <c r="G594" s="217"/>
      <c r="H594" s="217"/>
      <c r="I594" s="217"/>
      <c r="J594" s="241"/>
      <c r="K594" s="108"/>
      <c r="L594" s="241"/>
    </row>
    <row r="595" spans="1:25" s="17" customFormat="1" ht="18.75" x14ac:dyDescent="0.3">
      <c r="A595" s="624" t="s">
        <v>6</v>
      </c>
      <c r="B595" s="624"/>
      <c r="C595" s="624"/>
      <c r="D595" s="624"/>
      <c r="E595" s="624"/>
      <c r="F595" s="624"/>
      <c r="G595" s="624"/>
      <c r="H595" s="624"/>
      <c r="I595" s="624"/>
      <c r="J595" s="624"/>
      <c r="K595" s="624"/>
      <c r="L595" s="624"/>
      <c r="M595" s="62"/>
      <c r="N595" s="62"/>
      <c r="O595" s="62"/>
      <c r="P595" s="62"/>
      <c r="Q595" s="62"/>
      <c r="R595" s="62"/>
      <c r="S595" s="62"/>
      <c r="T595" s="62"/>
      <c r="U595" s="62"/>
      <c r="W595" s="17" t="s">
        <v>28</v>
      </c>
      <c r="Y595" s="17" t="s">
        <v>28</v>
      </c>
    </row>
    <row r="596" spans="1:25" s="17" customFormat="1" ht="18.75" x14ac:dyDescent="0.3">
      <c r="A596" s="624" t="s">
        <v>1668</v>
      </c>
      <c r="B596" s="624"/>
      <c r="C596" s="624"/>
      <c r="D596" s="624"/>
      <c r="E596" s="624"/>
      <c r="F596" s="624"/>
      <c r="G596" s="624"/>
      <c r="H596" s="624"/>
      <c r="I596" s="624"/>
      <c r="J596" s="624"/>
      <c r="K596" s="624"/>
      <c r="L596" s="624"/>
      <c r="M596" s="62"/>
      <c r="N596" s="62"/>
      <c r="O596" s="62"/>
      <c r="P596" s="62"/>
      <c r="Q596" s="62"/>
      <c r="R596" s="62"/>
      <c r="S596" s="62"/>
      <c r="T596" s="62"/>
      <c r="U596" s="62"/>
    </row>
    <row r="597" spans="1:25" s="17" customFormat="1" ht="18.75" x14ac:dyDescent="0.3">
      <c r="A597" s="624" t="s">
        <v>229</v>
      </c>
      <c r="B597" s="624"/>
      <c r="C597" s="624"/>
      <c r="D597" s="624"/>
      <c r="E597" s="624"/>
      <c r="F597" s="624"/>
      <c r="G597" s="624"/>
      <c r="H597" s="624"/>
      <c r="I597" s="624"/>
      <c r="J597" s="624"/>
      <c r="K597" s="624"/>
      <c r="L597" s="624"/>
      <c r="M597" s="62"/>
      <c r="N597" s="62"/>
      <c r="O597" s="62"/>
      <c r="P597" s="62"/>
      <c r="Q597" s="62"/>
      <c r="R597" s="62"/>
      <c r="S597" s="62"/>
      <c r="T597" s="62"/>
      <c r="U597" s="62"/>
      <c r="X597" s="17" t="s">
        <v>28</v>
      </c>
    </row>
    <row r="598" spans="1:25" s="17" customFormat="1" ht="18.75" x14ac:dyDescent="0.3">
      <c r="A598" s="17" t="s">
        <v>1362</v>
      </c>
      <c r="D598" s="215"/>
      <c r="E598" s="292"/>
      <c r="F598" s="292"/>
      <c r="G598" s="292"/>
      <c r="H598" s="292"/>
      <c r="I598" s="292"/>
      <c r="J598" s="215"/>
      <c r="K598" s="215"/>
      <c r="L598" s="215"/>
      <c r="M598" s="215"/>
      <c r="N598" s="215"/>
      <c r="O598" s="215"/>
      <c r="P598" s="215"/>
      <c r="Q598" s="215"/>
      <c r="R598" s="215"/>
      <c r="S598" s="215"/>
      <c r="T598" s="215"/>
      <c r="U598" s="215"/>
    </row>
    <row r="599" spans="1:25" s="17" customFormat="1" ht="18.75" x14ac:dyDescent="0.3">
      <c r="A599" s="626" t="s">
        <v>1331</v>
      </c>
      <c r="B599" s="626"/>
      <c r="C599" s="626"/>
      <c r="D599" s="626"/>
      <c r="E599" s="626"/>
      <c r="F599" s="626"/>
      <c r="G599" s="626"/>
      <c r="H599" s="626"/>
      <c r="I599" s="626"/>
      <c r="J599" s="626"/>
      <c r="K599" s="626"/>
      <c r="L599" s="626"/>
      <c r="M599" s="626"/>
      <c r="N599" s="626"/>
      <c r="O599" s="626"/>
      <c r="P599" s="626"/>
      <c r="Q599" s="626"/>
      <c r="R599" s="626"/>
      <c r="S599" s="626"/>
      <c r="T599" s="626"/>
      <c r="U599" s="626"/>
    </row>
    <row r="600" spans="1:25" s="17" customFormat="1" ht="18.75" x14ac:dyDescent="0.3">
      <c r="A600" s="17" t="s">
        <v>1347</v>
      </c>
      <c r="E600" s="293"/>
      <c r="F600" s="293"/>
      <c r="G600" s="293"/>
      <c r="H600" s="293"/>
      <c r="I600" s="293"/>
    </row>
    <row r="601" spans="1:25" s="17" customFormat="1" ht="18.75" x14ac:dyDescent="0.3">
      <c r="B601" s="17" t="s">
        <v>1630</v>
      </c>
      <c r="E601" s="293"/>
      <c r="F601" s="293"/>
      <c r="G601" s="293"/>
      <c r="H601" s="293"/>
      <c r="I601" s="293"/>
      <c r="X601" s="17" t="s">
        <v>28</v>
      </c>
    </row>
    <row r="602" spans="1:25" x14ac:dyDescent="0.3">
      <c r="A602" s="625" t="s">
        <v>8</v>
      </c>
      <c r="B602" s="625" t="s">
        <v>3</v>
      </c>
      <c r="C602" s="625" t="s">
        <v>9</v>
      </c>
      <c r="D602" s="625" t="s">
        <v>10</v>
      </c>
      <c r="E602" s="627" t="s">
        <v>297</v>
      </c>
      <c r="F602" s="627"/>
      <c r="G602" s="628"/>
      <c r="H602" s="628"/>
      <c r="I602" s="628"/>
      <c r="J602" s="127" t="s">
        <v>44</v>
      </c>
      <c r="K602" s="629" t="s">
        <v>298</v>
      </c>
      <c r="L602" s="127" t="s">
        <v>160</v>
      </c>
    </row>
    <row r="603" spans="1:25" x14ac:dyDescent="0.3">
      <c r="A603" s="631"/>
      <c r="B603" s="625"/>
      <c r="C603" s="625"/>
      <c r="D603" s="625"/>
      <c r="E603" s="294">
        <v>2561</v>
      </c>
      <c r="F603" s="295">
        <v>2562</v>
      </c>
      <c r="G603" s="440">
        <v>2563</v>
      </c>
      <c r="H603" s="441">
        <v>2564</v>
      </c>
      <c r="I603" s="440">
        <v>2565</v>
      </c>
      <c r="J603" s="122" t="s">
        <v>36</v>
      </c>
      <c r="K603" s="629"/>
      <c r="L603" s="122" t="s">
        <v>299</v>
      </c>
    </row>
    <row r="604" spans="1:25" x14ac:dyDescent="0.3">
      <c r="A604" s="127">
        <v>5</v>
      </c>
      <c r="B604" s="107" t="s">
        <v>1515</v>
      </c>
      <c r="C604" s="108" t="s">
        <v>1032</v>
      </c>
      <c r="D604" s="107" t="s">
        <v>1033</v>
      </c>
      <c r="E604" s="254">
        <v>100000</v>
      </c>
      <c r="F604" s="254">
        <v>100000</v>
      </c>
      <c r="G604" s="254">
        <v>100000</v>
      </c>
      <c r="H604" s="254">
        <v>100000</v>
      </c>
      <c r="I604" s="254">
        <v>100000</v>
      </c>
      <c r="J604" s="110" t="s">
        <v>1034</v>
      </c>
      <c r="K604" s="107" t="s">
        <v>1035</v>
      </c>
      <c r="L604" s="212" t="s">
        <v>1516</v>
      </c>
      <c r="M604" s="138"/>
    </row>
    <row r="605" spans="1:25" x14ac:dyDescent="0.3">
      <c r="A605" s="120"/>
      <c r="B605" s="107" t="s">
        <v>1036</v>
      </c>
      <c r="C605" s="108" t="s">
        <v>1037</v>
      </c>
      <c r="D605" s="107"/>
      <c r="E605" s="300"/>
      <c r="F605" s="300"/>
      <c r="G605" s="300"/>
      <c r="H605" s="300"/>
      <c r="I605" s="300"/>
      <c r="J605" s="120" t="s">
        <v>1038</v>
      </c>
      <c r="K605" s="107" t="s">
        <v>1039</v>
      </c>
      <c r="L605" s="413" t="s">
        <v>227</v>
      </c>
    </row>
    <row r="606" spans="1:25" x14ac:dyDescent="0.3">
      <c r="A606" s="120"/>
      <c r="B606" s="107"/>
      <c r="C606" s="108" t="s">
        <v>1040</v>
      </c>
      <c r="D606" s="107"/>
      <c r="E606" s="298"/>
      <c r="F606" s="300"/>
      <c r="G606" s="300"/>
      <c r="H606" s="298"/>
      <c r="I606" s="300"/>
      <c r="J606" s="120"/>
      <c r="K606" s="160" t="s">
        <v>1041</v>
      </c>
      <c r="L606" s="117"/>
    </row>
    <row r="607" spans="1:25" x14ac:dyDescent="0.3">
      <c r="A607" s="120"/>
      <c r="B607" s="107"/>
      <c r="C607" s="108"/>
      <c r="D607" s="107"/>
      <c r="E607" s="324"/>
      <c r="F607" s="325"/>
      <c r="G607" s="325"/>
      <c r="H607" s="324"/>
      <c r="I607" s="325"/>
      <c r="J607" s="120"/>
      <c r="K607" s="160" t="s">
        <v>1042</v>
      </c>
      <c r="L607" s="117"/>
    </row>
    <row r="608" spans="1:25" ht="14.25" customHeight="1" x14ac:dyDescent="0.3">
      <c r="A608" s="122"/>
      <c r="B608" s="115"/>
      <c r="C608" s="114"/>
      <c r="D608" s="115"/>
      <c r="E608" s="303"/>
      <c r="F608" s="304"/>
      <c r="G608" s="304"/>
      <c r="H608" s="303"/>
      <c r="I608" s="304"/>
      <c r="J608" s="122"/>
      <c r="K608" s="115"/>
      <c r="L608" s="122"/>
    </row>
    <row r="609" spans="1:25" ht="11.25" customHeight="1" x14ac:dyDescent="0.3"/>
    <row r="610" spans="1:25" s="17" customFormat="1" ht="18.75" x14ac:dyDescent="0.3">
      <c r="A610" s="624" t="s">
        <v>6</v>
      </c>
      <c r="B610" s="624"/>
      <c r="C610" s="624"/>
      <c r="D610" s="624"/>
      <c r="E610" s="624"/>
      <c r="F610" s="624"/>
      <c r="G610" s="624"/>
      <c r="H610" s="624"/>
      <c r="I610" s="624"/>
      <c r="J610" s="624"/>
      <c r="K610" s="624"/>
      <c r="L610" s="624"/>
      <c r="M610" s="62"/>
      <c r="N610" s="62"/>
      <c r="O610" s="62"/>
      <c r="P610" s="62"/>
      <c r="Q610" s="62"/>
      <c r="R610" s="62"/>
      <c r="S610" s="62"/>
      <c r="T610" s="62"/>
      <c r="U610" s="62"/>
      <c r="W610" s="17" t="s">
        <v>28</v>
      </c>
      <c r="Y610" s="17" t="s">
        <v>28</v>
      </c>
    </row>
    <row r="611" spans="1:25" s="17" customFormat="1" ht="18.75" x14ac:dyDescent="0.3">
      <c r="A611" s="624" t="s">
        <v>1668</v>
      </c>
      <c r="B611" s="624"/>
      <c r="C611" s="624"/>
      <c r="D611" s="624"/>
      <c r="E611" s="624"/>
      <c r="F611" s="624"/>
      <c r="G611" s="624"/>
      <c r="H611" s="624"/>
      <c r="I611" s="624"/>
      <c r="J611" s="624"/>
      <c r="K611" s="624"/>
      <c r="L611" s="624"/>
      <c r="M611" s="62"/>
      <c r="N611" s="62"/>
      <c r="O611" s="62"/>
      <c r="P611" s="62"/>
      <c r="Q611" s="62"/>
      <c r="R611" s="62"/>
      <c r="S611" s="62"/>
      <c r="T611" s="62"/>
      <c r="U611" s="62"/>
    </row>
    <row r="612" spans="1:25" s="17" customFormat="1" ht="18.75" x14ac:dyDescent="0.3">
      <c r="A612" s="624" t="s">
        <v>229</v>
      </c>
      <c r="B612" s="624"/>
      <c r="C612" s="624"/>
      <c r="D612" s="624"/>
      <c r="E612" s="624"/>
      <c r="F612" s="624"/>
      <c r="G612" s="624"/>
      <c r="H612" s="624"/>
      <c r="I612" s="624"/>
      <c r="J612" s="624"/>
      <c r="K612" s="624"/>
      <c r="L612" s="624"/>
      <c r="M612" s="62"/>
      <c r="N612" s="62"/>
      <c r="O612" s="62"/>
      <c r="P612" s="62"/>
      <c r="Q612" s="62"/>
      <c r="R612" s="62"/>
      <c r="S612" s="62"/>
      <c r="T612" s="62"/>
      <c r="U612" s="62"/>
      <c r="X612" s="17" t="s">
        <v>28</v>
      </c>
    </row>
    <row r="613" spans="1:25" s="17" customFormat="1" ht="18.75" x14ac:dyDescent="0.3">
      <c r="A613" s="17" t="s">
        <v>1362</v>
      </c>
      <c r="D613" s="357"/>
      <c r="E613" s="292"/>
      <c r="F613" s="292"/>
      <c r="G613" s="292"/>
      <c r="H613" s="292"/>
      <c r="I613" s="292"/>
      <c r="J613" s="357"/>
      <c r="K613" s="357"/>
      <c r="L613" s="357"/>
      <c r="M613" s="357"/>
      <c r="N613" s="357"/>
      <c r="O613" s="357"/>
      <c r="P613" s="357"/>
      <c r="Q613" s="357"/>
      <c r="R613" s="357"/>
      <c r="S613" s="357"/>
      <c r="T613" s="357"/>
      <c r="U613" s="357"/>
    </row>
    <row r="614" spans="1:25" s="17" customFormat="1" ht="18.75" x14ac:dyDescent="0.3">
      <c r="A614" s="626" t="s">
        <v>1331</v>
      </c>
      <c r="B614" s="626"/>
      <c r="C614" s="626"/>
      <c r="D614" s="626"/>
      <c r="E614" s="626"/>
      <c r="F614" s="626"/>
      <c r="G614" s="626"/>
      <c r="H614" s="626"/>
      <c r="I614" s="626"/>
      <c r="J614" s="626"/>
      <c r="K614" s="626"/>
      <c r="L614" s="626"/>
      <c r="M614" s="626"/>
      <c r="N614" s="626"/>
      <c r="O614" s="626"/>
      <c r="P614" s="626"/>
      <c r="Q614" s="626"/>
      <c r="R614" s="626"/>
      <c r="S614" s="626"/>
      <c r="T614" s="626"/>
      <c r="U614" s="626"/>
    </row>
    <row r="615" spans="1:25" s="17" customFormat="1" ht="18.75" x14ac:dyDescent="0.3">
      <c r="A615" s="17" t="s">
        <v>1347</v>
      </c>
      <c r="E615" s="293"/>
      <c r="F615" s="293"/>
      <c r="G615" s="293"/>
      <c r="H615" s="293"/>
      <c r="I615" s="293"/>
    </row>
    <row r="616" spans="1:25" s="17" customFormat="1" ht="18.75" x14ac:dyDescent="0.3">
      <c r="B616" s="17" t="s">
        <v>1631</v>
      </c>
      <c r="E616" s="293"/>
      <c r="F616" s="293"/>
      <c r="G616" s="293"/>
      <c r="H616" s="293"/>
      <c r="I616" s="293"/>
      <c r="X616" s="17" t="s">
        <v>28</v>
      </c>
    </row>
    <row r="617" spans="1:25" x14ac:dyDescent="0.3">
      <c r="A617" s="625" t="s">
        <v>8</v>
      </c>
      <c r="B617" s="625" t="s">
        <v>3</v>
      </c>
      <c r="C617" s="625" t="s">
        <v>9</v>
      </c>
      <c r="D617" s="625" t="s">
        <v>10</v>
      </c>
      <c r="E617" s="627" t="s">
        <v>297</v>
      </c>
      <c r="F617" s="627"/>
      <c r="G617" s="628"/>
      <c r="H617" s="628"/>
      <c r="I617" s="628"/>
      <c r="J617" s="358" t="s">
        <v>44</v>
      </c>
      <c r="K617" s="629" t="s">
        <v>298</v>
      </c>
      <c r="L617" s="358" t="s">
        <v>160</v>
      </c>
    </row>
    <row r="618" spans="1:25" x14ac:dyDescent="0.3">
      <c r="A618" s="631"/>
      <c r="B618" s="625"/>
      <c r="C618" s="625"/>
      <c r="D618" s="625"/>
      <c r="E618" s="355">
        <v>2561</v>
      </c>
      <c r="F618" s="356">
        <v>2562</v>
      </c>
      <c r="G618" s="440">
        <v>2563</v>
      </c>
      <c r="H618" s="441">
        <v>2564</v>
      </c>
      <c r="I618" s="440">
        <v>2565</v>
      </c>
      <c r="J618" s="359" t="s">
        <v>36</v>
      </c>
      <c r="K618" s="629"/>
      <c r="L618" s="359" t="s">
        <v>299</v>
      </c>
    </row>
    <row r="619" spans="1:25" x14ac:dyDescent="0.3">
      <c r="A619" s="358">
        <v>1</v>
      </c>
      <c r="B619" s="106" t="s">
        <v>1458</v>
      </c>
      <c r="C619" s="133" t="s">
        <v>1043</v>
      </c>
      <c r="D619" s="106" t="s">
        <v>1044</v>
      </c>
      <c r="E619" s="307">
        <v>200000</v>
      </c>
      <c r="F619" s="307">
        <v>200000</v>
      </c>
      <c r="G619" s="307">
        <v>200000</v>
      </c>
      <c r="H619" s="307">
        <v>200000</v>
      </c>
      <c r="I619" s="307">
        <v>200000</v>
      </c>
      <c r="J619" s="307" t="s">
        <v>1045</v>
      </c>
      <c r="K619" s="106" t="s">
        <v>1046</v>
      </c>
      <c r="L619" s="119" t="s">
        <v>1047</v>
      </c>
    </row>
    <row r="620" spans="1:25" x14ac:dyDescent="0.3">
      <c r="A620" s="120"/>
      <c r="B620" s="107"/>
      <c r="C620" s="108" t="s">
        <v>1048</v>
      </c>
      <c r="D620" s="107"/>
      <c r="E620" s="300"/>
      <c r="F620" s="300"/>
      <c r="G620" s="300"/>
      <c r="H620" s="300"/>
      <c r="I620" s="300"/>
      <c r="J620" s="444" t="s">
        <v>1049</v>
      </c>
      <c r="K620" s="107" t="s">
        <v>1050</v>
      </c>
      <c r="L620" s="117" t="s">
        <v>227</v>
      </c>
    </row>
    <row r="621" spans="1:25" x14ac:dyDescent="0.3">
      <c r="A621" s="359"/>
      <c r="B621" s="115"/>
      <c r="C621" s="114"/>
      <c r="D621" s="115"/>
      <c r="E621" s="177"/>
      <c r="F621" s="176"/>
      <c r="G621" s="176"/>
      <c r="H621" s="177"/>
      <c r="I621" s="176"/>
      <c r="J621" s="445" t="s">
        <v>1051</v>
      </c>
      <c r="K621" s="115"/>
      <c r="L621" s="118"/>
    </row>
    <row r="622" spans="1:25" x14ac:dyDescent="0.3">
      <c r="A622" s="241"/>
      <c r="B622" s="108"/>
      <c r="C622" s="108"/>
      <c r="D622" s="108"/>
      <c r="E622" s="298"/>
      <c r="F622" s="298"/>
      <c r="G622" s="298"/>
      <c r="H622" s="298"/>
      <c r="I622" s="298"/>
      <c r="J622" s="494"/>
      <c r="K622" s="108"/>
      <c r="L622" s="241"/>
    </row>
    <row r="623" spans="1:25" ht="19.5" customHeight="1" x14ac:dyDescent="0.3">
      <c r="A623" s="241"/>
      <c r="B623" s="108"/>
      <c r="C623" s="108"/>
      <c r="D623" s="108"/>
      <c r="E623" s="217"/>
      <c r="F623" s="217"/>
      <c r="G623" s="217"/>
      <c r="H623" s="217"/>
      <c r="I623" s="217"/>
      <c r="J623" s="241"/>
      <c r="K623" s="129" t="s">
        <v>96</v>
      </c>
      <c r="L623" s="241">
        <v>63</v>
      </c>
      <c r="M623" s="138"/>
    </row>
    <row r="624" spans="1:25" ht="14.25" customHeight="1" x14ac:dyDescent="0.3">
      <c r="A624" s="241"/>
      <c r="B624" s="108"/>
      <c r="C624" s="108"/>
      <c r="D624" s="108"/>
      <c r="E624" s="217"/>
      <c r="F624" s="217"/>
      <c r="G624" s="217"/>
      <c r="H624" s="217"/>
      <c r="I624" s="217"/>
      <c r="J624" s="241"/>
      <c r="K624" s="108"/>
      <c r="L624" s="241"/>
      <c r="M624" s="138"/>
    </row>
    <row r="625" spans="1:25" s="17" customFormat="1" ht="18.75" x14ac:dyDescent="0.3">
      <c r="A625" s="624" t="s">
        <v>6</v>
      </c>
      <c r="B625" s="624"/>
      <c r="C625" s="624"/>
      <c r="D625" s="624"/>
      <c r="E625" s="624"/>
      <c r="F625" s="624"/>
      <c r="G625" s="624"/>
      <c r="H625" s="624"/>
      <c r="I625" s="624"/>
      <c r="J625" s="624"/>
      <c r="K625" s="624"/>
      <c r="L625" s="624"/>
      <c r="M625" s="62"/>
      <c r="N625" s="62"/>
      <c r="O625" s="62"/>
      <c r="P625" s="62"/>
      <c r="Q625" s="62"/>
      <c r="R625" s="62"/>
      <c r="S625" s="62"/>
      <c r="T625" s="62"/>
      <c r="U625" s="62"/>
      <c r="W625" s="17" t="s">
        <v>28</v>
      </c>
      <c r="Y625" s="17" t="s">
        <v>28</v>
      </c>
    </row>
    <row r="626" spans="1:25" s="17" customFormat="1" ht="18.75" x14ac:dyDescent="0.3">
      <c r="A626" s="624" t="s">
        <v>1668</v>
      </c>
      <c r="B626" s="624"/>
      <c r="C626" s="624"/>
      <c r="D626" s="624"/>
      <c r="E626" s="624"/>
      <c r="F626" s="624"/>
      <c r="G626" s="624"/>
      <c r="H626" s="624"/>
      <c r="I626" s="624"/>
      <c r="J626" s="624"/>
      <c r="K626" s="624"/>
      <c r="L626" s="624"/>
      <c r="M626" s="62"/>
      <c r="N626" s="62"/>
      <c r="O626" s="62"/>
      <c r="P626" s="62"/>
      <c r="Q626" s="62"/>
      <c r="R626" s="62"/>
      <c r="S626" s="62"/>
      <c r="T626" s="62"/>
      <c r="U626" s="62"/>
    </row>
    <row r="627" spans="1:25" s="17" customFormat="1" ht="18.75" x14ac:dyDescent="0.3">
      <c r="A627" s="624" t="s">
        <v>229</v>
      </c>
      <c r="B627" s="624"/>
      <c r="C627" s="624"/>
      <c r="D627" s="624"/>
      <c r="E627" s="624"/>
      <c r="F627" s="624"/>
      <c r="G627" s="624"/>
      <c r="H627" s="624"/>
      <c r="I627" s="624"/>
      <c r="J627" s="624"/>
      <c r="K627" s="624"/>
      <c r="L627" s="624"/>
      <c r="M627" s="62"/>
      <c r="N627" s="62"/>
      <c r="O627" s="62"/>
      <c r="P627" s="62"/>
      <c r="Q627" s="62"/>
      <c r="R627" s="62"/>
      <c r="S627" s="62"/>
      <c r="T627" s="62"/>
      <c r="U627" s="62"/>
      <c r="X627" s="17" t="s">
        <v>28</v>
      </c>
    </row>
    <row r="628" spans="1:25" s="17" customFormat="1" ht="18.75" x14ac:dyDescent="0.3">
      <c r="A628" s="17" t="s">
        <v>1335</v>
      </c>
      <c r="D628" s="208"/>
      <c r="E628" s="292"/>
      <c r="F628" s="292"/>
      <c r="G628" s="292"/>
      <c r="H628" s="292"/>
      <c r="I628" s="292"/>
      <c r="J628" s="208"/>
      <c r="K628" s="208"/>
      <c r="L628" s="208"/>
      <c r="M628" s="208"/>
      <c r="N628" s="208"/>
      <c r="O628" s="208"/>
      <c r="P628" s="208"/>
      <c r="Q628" s="208"/>
      <c r="R628" s="208"/>
      <c r="S628" s="208"/>
      <c r="T628" s="208"/>
      <c r="U628" s="208"/>
    </row>
    <row r="629" spans="1:25" s="17" customFormat="1" ht="18.75" x14ac:dyDescent="0.3">
      <c r="A629" s="626" t="s">
        <v>1331</v>
      </c>
      <c r="B629" s="626"/>
      <c r="C629" s="626"/>
      <c r="D629" s="626"/>
      <c r="E629" s="626"/>
      <c r="F629" s="626"/>
      <c r="G629" s="626"/>
      <c r="H629" s="626"/>
      <c r="I629" s="626"/>
      <c r="J629" s="626"/>
      <c r="K629" s="626"/>
      <c r="L629" s="626"/>
      <c r="M629" s="626"/>
      <c r="N629" s="626"/>
      <c r="O629" s="626"/>
      <c r="P629" s="626"/>
      <c r="Q629" s="626"/>
      <c r="R629" s="626"/>
      <c r="S629" s="626"/>
      <c r="T629" s="626"/>
      <c r="U629" s="626"/>
    </row>
    <row r="630" spans="1:25" s="17" customFormat="1" ht="18.75" x14ac:dyDescent="0.3">
      <c r="A630" s="17" t="s">
        <v>1347</v>
      </c>
      <c r="E630" s="293"/>
      <c r="F630" s="293"/>
      <c r="G630" s="293"/>
      <c r="H630" s="293"/>
      <c r="I630" s="293"/>
    </row>
    <row r="631" spans="1:25" s="17" customFormat="1" ht="18.75" x14ac:dyDescent="0.3">
      <c r="B631" s="17" t="s">
        <v>1632</v>
      </c>
      <c r="E631" s="293"/>
      <c r="F631" s="293"/>
      <c r="G631" s="293"/>
      <c r="H631" s="293"/>
      <c r="I631" s="293"/>
      <c r="X631" s="17" t="s">
        <v>28</v>
      </c>
    </row>
    <row r="632" spans="1:25" ht="24.75" customHeight="1" x14ac:dyDescent="0.3">
      <c r="A632" s="625" t="s">
        <v>8</v>
      </c>
      <c r="B632" s="625" t="s">
        <v>3</v>
      </c>
      <c r="C632" s="625" t="s">
        <v>9</v>
      </c>
      <c r="D632" s="625" t="s">
        <v>10</v>
      </c>
      <c r="E632" s="627" t="s">
        <v>297</v>
      </c>
      <c r="F632" s="627"/>
      <c r="G632" s="628"/>
      <c r="H632" s="628"/>
      <c r="I632" s="628"/>
      <c r="J632" s="127" t="s">
        <v>44</v>
      </c>
      <c r="K632" s="629" t="s">
        <v>298</v>
      </c>
      <c r="L632" s="127" t="s">
        <v>160</v>
      </c>
    </row>
    <row r="633" spans="1:25" x14ac:dyDescent="0.3">
      <c r="A633" s="625"/>
      <c r="B633" s="625"/>
      <c r="C633" s="625"/>
      <c r="D633" s="625"/>
      <c r="E633" s="294">
        <v>2561</v>
      </c>
      <c r="F633" s="294">
        <v>2562</v>
      </c>
      <c r="G633" s="440">
        <v>2563</v>
      </c>
      <c r="H633" s="440">
        <v>2564</v>
      </c>
      <c r="I633" s="440">
        <v>2565</v>
      </c>
      <c r="J633" s="122" t="s">
        <v>36</v>
      </c>
      <c r="K633" s="629"/>
      <c r="L633" s="122" t="s">
        <v>299</v>
      </c>
    </row>
    <row r="634" spans="1:25" ht="24.75" customHeight="1" x14ac:dyDescent="0.3">
      <c r="A634" s="123">
        <v>1</v>
      </c>
      <c r="B634" s="107" t="s">
        <v>1448</v>
      </c>
      <c r="C634" s="108" t="s">
        <v>895</v>
      </c>
      <c r="D634" s="107" t="s">
        <v>896</v>
      </c>
      <c r="E634" s="254">
        <v>1440000</v>
      </c>
      <c r="F634" s="590">
        <v>1440000</v>
      </c>
      <c r="G634" s="590">
        <v>1440000</v>
      </c>
      <c r="H634" s="590">
        <v>1440000</v>
      </c>
      <c r="I634" s="590">
        <v>1440000</v>
      </c>
      <c r="J634" s="110" t="s">
        <v>897</v>
      </c>
      <c r="K634" s="106" t="s">
        <v>898</v>
      </c>
      <c r="L634" s="257" t="s">
        <v>1339</v>
      </c>
    </row>
    <row r="635" spans="1:25" x14ac:dyDescent="0.3">
      <c r="A635" s="123"/>
      <c r="B635" s="107" t="s">
        <v>899</v>
      </c>
      <c r="C635" s="108" t="s">
        <v>900</v>
      </c>
      <c r="D635" s="182" t="s">
        <v>1640</v>
      </c>
      <c r="E635" s="300"/>
      <c r="F635" s="572"/>
      <c r="G635" s="572"/>
      <c r="H635" s="572"/>
      <c r="I635" s="571"/>
      <c r="J635" s="120" t="s">
        <v>874</v>
      </c>
      <c r="K635" s="107" t="s">
        <v>901</v>
      </c>
      <c r="L635" s="117" t="s">
        <v>227</v>
      </c>
    </row>
    <row r="636" spans="1:25" x14ac:dyDescent="0.3">
      <c r="A636" s="123"/>
      <c r="B636" s="136"/>
      <c r="C636" s="107" t="s">
        <v>902</v>
      </c>
      <c r="D636" s="113" t="s">
        <v>903</v>
      </c>
      <c r="E636" s="319"/>
      <c r="F636" s="522"/>
      <c r="G636" s="522"/>
      <c r="H636" s="522"/>
      <c r="I636" s="594"/>
      <c r="J636" s="120"/>
      <c r="K636" s="107" t="s">
        <v>904</v>
      </c>
      <c r="L636" s="120"/>
    </row>
    <row r="637" spans="1:25" ht="19.5" customHeight="1" x14ac:dyDescent="0.3">
      <c r="A637" s="135"/>
      <c r="B637" s="115"/>
      <c r="C637" s="114"/>
      <c r="D637" s="115"/>
      <c r="E637" s="321"/>
      <c r="F637" s="595"/>
      <c r="G637" s="595"/>
      <c r="H637" s="595"/>
      <c r="I637" s="596"/>
      <c r="J637" s="122"/>
      <c r="K637" s="115"/>
      <c r="L637" s="122"/>
    </row>
    <row r="638" spans="1:25" ht="24" customHeight="1" x14ac:dyDescent="0.3">
      <c r="A638" s="123">
        <v>2</v>
      </c>
      <c r="B638" s="107" t="s">
        <v>1449</v>
      </c>
      <c r="C638" s="108" t="s">
        <v>905</v>
      </c>
      <c r="D638" s="107" t="s">
        <v>906</v>
      </c>
      <c r="E638" s="254">
        <v>5194800</v>
      </c>
      <c r="F638" s="590">
        <v>5194800</v>
      </c>
      <c r="G638" s="590">
        <v>5194800</v>
      </c>
      <c r="H638" s="590">
        <v>5194800</v>
      </c>
      <c r="I638" s="590">
        <v>5194800</v>
      </c>
      <c r="J638" s="116" t="s">
        <v>907</v>
      </c>
      <c r="K638" s="106" t="s">
        <v>908</v>
      </c>
      <c r="L638" s="257" t="s">
        <v>1339</v>
      </c>
    </row>
    <row r="639" spans="1:25" x14ac:dyDescent="0.3">
      <c r="A639" s="123"/>
      <c r="B639" s="107" t="s">
        <v>899</v>
      </c>
      <c r="C639" s="108" t="s">
        <v>909</v>
      </c>
      <c r="D639" s="107" t="s">
        <v>910</v>
      </c>
      <c r="E639" s="300"/>
      <c r="F639" s="572"/>
      <c r="G639" s="572"/>
      <c r="H639" s="572"/>
      <c r="I639" s="571"/>
      <c r="J639" s="120" t="s">
        <v>874</v>
      </c>
      <c r="K639" s="107" t="s">
        <v>911</v>
      </c>
      <c r="L639" s="120" t="s">
        <v>227</v>
      </c>
    </row>
    <row r="640" spans="1:25" x14ac:dyDescent="0.3">
      <c r="A640" s="123"/>
      <c r="B640" s="136"/>
      <c r="C640" s="107" t="s">
        <v>912</v>
      </c>
      <c r="D640" s="113" t="s">
        <v>913</v>
      </c>
      <c r="E640" s="319"/>
      <c r="F640" s="212"/>
      <c r="G640" s="212"/>
      <c r="H640" s="212"/>
      <c r="I640" s="320"/>
      <c r="J640" s="120"/>
      <c r="K640" s="107" t="s">
        <v>914</v>
      </c>
      <c r="L640" s="120"/>
      <c r="M640" s="138"/>
    </row>
    <row r="641" spans="1:25" x14ac:dyDescent="0.3">
      <c r="A641" s="135"/>
      <c r="B641" s="115"/>
      <c r="C641" s="114"/>
      <c r="D641" s="115"/>
      <c r="E641" s="321"/>
      <c r="F641" s="322"/>
      <c r="G641" s="322"/>
      <c r="H641" s="322"/>
      <c r="I641" s="321"/>
      <c r="J641" s="122"/>
      <c r="K641" s="115"/>
      <c r="L641" s="122"/>
    </row>
    <row r="642" spans="1:25" ht="24" customHeight="1" x14ac:dyDescent="0.3">
      <c r="A642" s="132">
        <v>3</v>
      </c>
      <c r="B642" s="106" t="s">
        <v>1450</v>
      </c>
      <c r="C642" s="133" t="s">
        <v>915</v>
      </c>
      <c r="D642" s="106" t="s">
        <v>916</v>
      </c>
      <c r="E642" s="305">
        <v>24000</v>
      </c>
      <c r="F642" s="307">
        <v>24000</v>
      </c>
      <c r="G642" s="307">
        <v>24000</v>
      </c>
      <c r="H642" s="307">
        <v>24000</v>
      </c>
      <c r="I642" s="305">
        <v>24000</v>
      </c>
      <c r="J642" s="116" t="s">
        <v>917</v>
      </c>
      <c r="K642" s="106" t="s">
        <v>918</v>
      </c>
      <c r="L642" s="257" t="s">
        <v>1339</v>
      </c>
    </row>
    <row r="643" spans="1:25" x14ac:dyDescent="0.3">
      <c r="A643" s="123"/>
      <c r="B643" s="107"/>
      <c r="C643" s="108" t="s">
        <v>919</v>
      </c>
      <c r="D643" s="182" t="s">
        <v>1518</v>
      </c>
      <c r="E643" s="298"/>
      <c r="F643" s="300"/>
      <c r="G643" s="300"/>
      <c r="H643" s="300"/>
      <c r="I643" s="298"/>
      <c r="J643" s="120" t="s">
        <v>920</v>
      </c>
      <c r="K643" s="107" t="s">
        <v>921</v>
      </c>
      <c r="L643" s="120" t="s">
        <v>227</v>
      </c>
    </row>
    <row r="644" spans="1:25" x14ac:dyDescent="0.3">
      <c r="A644" s="135"/>
      <c r="B644" s="115"/>
      <c r="C644" s="114" t="s">
        <v>902</v>
      </c>
      <c r="D644" s="115" t="s">
        <v>1519</v>
      </c>
      <c r="E644" s="334"/>
      <c r="F644" s="335"/>
      <c r="G644" s="335"/>
      <c r="H644" s="335"/>
      <c r="I644" s="334"/>
      <c r="J644" s="122"/>
      <c r="K644" s="115" t="s">
        <v>904</v>
      </c>
      <c r="L644" s="122"/>
    </row>
    <row r="645" spans="1:25" ht="23.25" customHeight="1" x14ac:dyDescent="0.3">
      <c r="A645" s="127">
        <v>4</v>
      </c>
      <c r="B645" s="106" t="s">
        <v>1451</v>
      </c>
      <c r="C645" s="133" t="s">
        <v>922</v>
      </c>
      <c r="D645" s="106" t="s">
        <v>923</v>
      </c>
      <c r="E645" s="307">
        <v>100000</v>
      </c>
      <c r="F645" s="307">
        <v>100000</v>
      </c>
      <c r="G645" s="307">
        <v>100000</v>
      </c>
      <c r="H645" s="307">
        <v>100000</v>
      </c>
      <c r="I645" s="306">
        <v>100000</v>
      </c>
      <c r="J645" s="116" t="s">
        <v>924</v>
      </c>
      <c r="K645" s="106" t="s">
        <v>925</v>
      </c>
      <c r="L645" s="257" t="s">
        <v>1339</v>
      </c>
    </row>
    <row r="646" spans="1:25" x14ac:dyDescent="0.3">
      <c r="A646" s="120"/>
      <c r="B646" s="107" t="s">
        <v>926</v>
      </c>
      <c r="C646" s="108" t="s">
        <v>927</v>
      </c>
      <c r="D646" s="107" t="s">
        <v>928</v>
      </c>
      <c r="E646" s="300"/>
      <c r="F646" s="300"/>
      <c r="G646" s="300"/>
      <c r="H646" s="300"/>
      <c r="I646" s="299"/>
      <c r="J646" s="120" t="s">
        <v>929</v>
      </c>
      <c r="K646" s="107" t="s">
        <v>930</v>
      </c>
      <c r="L646" s="120" t="s">
        <v>227</v>
      </c>
    </row>
    <row r="647" spans="1:25" x14ac:dyDescent="0.3">
      <c r="A647" s="120"/>
      <c r="B647" s="136"/>
      <c r="C647" s="107" t="s">
        <v>914</v>
      </c>
      <c r="D647" s="113" t="s">
        <v>29</v>
      </c>
      <c r="E647" s="300"/>
      <c r="F647" s="300"/>
      <c r="G647" s="300"/>
      <c r="H647" s="300"/>
      <c r="I647" s="299"/>
      <c r="J647" s="120" t="s">
        <v>65</v>
      </c>
      <c r="K647" s="107" t="s">
        <v>914</v>
      </c>
      <c r="L647" s="120"/>
    </row>
    <row r="648" spans="1:25" ht="20.25" customHeight="1" x14ac:dyDescent="0.3">
      <c r="A648" s="122"/>
      <c r="B648" s="115"/>
      <c r="C648" s="114"/>
      <c r="D648" s="115"/>
      <c r="E648" s="308"/>
      <c r="F648" s="309"/>
      <c r="G648" s="309"/>
      <c r="H648" s="309"/>
      <c r="I648" s="308"/>
      <c r="J648" s="122"/>
      <c r="K648" s="115"/>
      <c r="L648" s="122"/>
      <c r="M648" s="137"/>
    </row>
    <row r="649" spans="1:25" ht="20.25" customHeight="1" x14ac:dyDescent="0.3">
      <c r="A649" s="139"/>
      <c r="B649" s="108"/>
      <c r="C649" s="108"/>
      <c r="D649" s="108"/>
      <c r="E649" s="301"/>
      <c r="F649" s="301"/>
      <c r="G649" s="301"/>
      <c r="H649" s="301"/>
      <c r="I649" s="301"/>
      <c r="J649" s="139"/>
      <c r="K649" s="108"/>
      <c r="L649" s="139"/>
      <c r="M649" s="137"/>
    </row>
    <row r="650" spans="1:25" ht="8.25" customHeight="1" x14ac:dyDescent="0.3">
      <c r="A650" s="241"/>
      <c r="B650" s="108"/>
      <c r="C650" s="108"/>
      <c r="D650" s="108"/>
      <c r="E650" s="301"/>
      <c r="F650" s="301"/>
      <c r="G650" s="301"/>
      <c r="H650" s="301"/>
      <c r="I650" s="301"/>
      <c r="J650" s="241"/>
      <c r="K650" s="108"/>
      <c r="L650" s="241"/>
      <c r="M650" s="137"/>
    </row>
    <row r="651" spans="1:25" ht="20.25" customHeight="1" x14ac:dyDescent="0.3">
      <c r="A651" s="139"/>
      <c r="B651" s="108"/>
      <c r="C651" s="108"/>
      <c r="D651" s="108"/>
      <c r="E651" s="301"/>
      <c r="F651" s="301"/>
      <c r="G651" s="301"/>
      <c r="H651" s="301"/>
      <c r="I651" s="301"/>
      <c r="J651" s="139"/>
      <c r="K651" s="129" t="s">
        <v>96</v>
      </c>
      <c r="L651" s="139">
        <v>64</v>
      </c>
      <c r="M651" s="137"/>
    </row>
    <row r="652" spans="1:25" ht="20.25" customHeight="1" x14ac:dyDescent="0.3">
      <c r="A652" s="241"/>
      <c r="B652" s="108"/>
      <c r="C652" s="108"/>
      <c r="D652" s="108"/>
      <c r="E652" s="301"/>
      <c r="F652" s="301"/>
      <c r="G652" s="301"/>
      <c r="H652" s="301"/>
      <c r="I652" s="301"/>
      <c r="J652" s="241"/>
      <c r="K652" s="108"/>
      <c r="L652" s="241"/>
      <c r="M652" s="137"/>
    </row>
    <row r="653" spans="1:25" s="17" customFormat="1" ht="18.75" x14ac:dyDescent="0.3">
      <c r="A653" s="624" t="s">
        <v>6</v>
      </c>
      <c r="B653" s="624"/>
      <c r="C653" s="624"/>
      <c r="D653" s="624"/>
      <c r="E653" s="624"/>
      <c r="F653" s="624"/>
      <c r="G653" s="624"/>
      <c r="H653" s="624"/>
      <c r="I653" s="624"/>
      <c r="J653" s="624"/>
      <c r="K653" s="624"/>
      <c r="L653" s="624"/>
      <c r="M653" s="62"/>
      <c r="N653" s="62"/>
      <c r="O653" s="62"/>
      <c r="P653" s="62"/>
      <c r="Q653" s="62"/>
      <c r="R653" s="62"/>
      <c r="S653" s="62"/>
      <c r="T653" s="62"/>
      <c r="U653" s="62"/>
      <c r="W653" s="17" t="s">
        <v>28</v>
      </c>
      <c r="Y653" s="17" t="s">
        <v>28</v>
      </c>
    </row>
    <row r="654" spans="1:25" s="17" customFormat="1" ht="18.75" x14ac:dyDescent="0.3">
      <c r="A654" s="624" t="s">
        <v>1668</v>
      </c>
      <c r="B654" s="624"/>
      <c r="C654" s="624"/>
      <c r="D654" s="624"/>
      <c r="E654" s="624"/>
      <c r="F654" s="624"/>
      <c r="G654" s="624"/>
      <c r="H654" s="624"/>
      <c r="I654" s="624"/>
      <c r="J654" s="624"/>
      <c r="K654" s="624"/>
      <c r="L654" s="624"/>
      <c r="M654" s="62"/>
      <c r="N654" s="62"/>
      <c r="O654" s="62"/>
      <c r="P654" s="62"/>
      <c r="Q654" s="62"/>
      <c r="R654" s="62"/>
      <c r="S654" s="62"/>
      <c r="T654" s="62"/>
      <c r="U654" s="62"/>
    </row>
    <row r="655" spans="1:25" s="17" customFormat="1" ht="18.75" x14ac:dyDescent="0.3">
      <c r="A655" s="624" t="s">
        <v>229</v>
      </c>
      <c r="B655" s="624"/>
      <c r="C655" s="624"/>
      <c r="D655" s="624"/>
      <c r="E655" s="624"/>
      <c r="F655" s="624"/>
      <c r="G655" s="624"/>
      <c r="H655" s="624"/>
      <c r="I655" s="624"/>
      <c r="J655" s="624"/>
      <c r="K655" s="624"/>
      <c r="L655" s="624"/>
      <c r="M655" s="62"/>
      <c r="N655" s="62"/>
      <c r="O655" s="62"/>
      <c r="P655" s="62"/>
      <c r="Q655" s="62"/>
      <c r="R655" s="62"/>
      <c r="S655" s="62"/>
      <c r="T655" s="62"/>
      <c r="U655" s="62"/>
      <c r="X655" s="17" t="s">
        <v>28</v>
      </c>
    </row>
    <row r="656" spans="1:25" s="17" customFormat="1" ht="18.75" x14ac:dyDescent="0.3">
      <c r="A656" s="17" t="s">
        <v>1335</v>
      </c>
      <c r="D656" s="208"/>
      <c r="E656" s="292"/>
      <c r="F656" s="292"/>
      <c r="G656" s="292"/>
      <c r="H656" s="292"/>
      <c r="I656" s="292"/>
      <c r="J656" s="208"/>
      <c r="K656" s="208"/>
      <c r="L656" s="208"/>
      <c r="M656" s="208"/>
      <c r="N656" s="208"/>
      <c r="O656" s="208"/>
      <c r="P656" s="208"/>
      <c r="Q656" s="208"/>
      <c r="R656" s="208"/>
      <c r="S656" s="208"/>
      <c r="T656" s="208"/>
      <c r="U656" s="208"/>
    </row>
    <row r="657" spans="1:24" s="17" customFormat="1" ht="18.75" x14ac:dyDescent="0.3">
      <c r="A657" s="626" t="s">
        <v>1331</v>
      </c>
      <c r="B657" s="626"/>
      <c r="C657" s="626"/>
      <c r="D657" s="626"/>
      <c r="E657" s="626"/>
      <c r="F657" s="626"/>
      <c r="G657" s="626"/>
      <c r="H657" s="626"/>
      <c r="I657" s="626"/>
      <c r="J657" s="626"/>
      <c r="K657" s="626"/>
      <c r="L657" s="626"/>
      <c r="M657" s="626"/>
      <c r="N657" s="626"/>
      <c r="O657" s="626"/>
      <c r="P657" s="626"/>
      <c r="Q657" s="626"/>
      <c r="R657" s="626"/>
      <c r="S657" s="626"/>
      <c r="T657" s="626"/>
      <c r="U657" s="626"/>
    </row>
    <row r="658" spans="1:24" s="17" customFormat="1" ht="18.75" x14ac:dyDescent="0.3">
      <c r="A658" s="17" t="s">
        <v>1347</v>
      </c>
      <c r="E658" s="293"/>
      <c r="F658" s="293"/>
      <c r="G658" s="293"/>
      <c r="H658" s="293"/>
      <c r="I658" s="293"/>
    </row>
    <row r="659" spans="1:24" s="17" customFormat="1" ht="18.75" x14ac:dyDescent="0.3">
      <c r="B659" s="17" t="s">
        <v>1633</v>
      </c>
      <c r="E659" s="293"/>
      <c r="F659" s="293"/>
      <c r="G659" s="293"/>
      <c r="H659" s="293"/>
      <c r="I659" s="293"/>
      <c r="X659" s="17" t="s">
        <v>28</v>
      </c>
    </row>
    <row r="660" spans="1:24" ht="24.75" customHeight="1" x14ac:dyDescent="0.3">
      <c r="A660" s="625" t="s">
        <v>8</v>
      </c>
      <c r="B660" s="625" t="s">
        <v>3</v>
      </c>
      <c r="C660" s="625" t="s">
        <v>9</v>
      </c>
      <c r="D660" s="625" t="s">
        <v>10</v>
      </c>
      <c r="E660" s="627" t="s">
        <v>297</v>
      </c>
      <c r="F660" s="627"/>
      <c r="G660" s="628"/>
      <c r="H660" s="628"/>
      <c r="I660" s="628"/>
      <c r="J660" s="209" t="s">
        <v>44</v>
      </c>
      <c r="K660" s="629" t="s">
        <v>298</v>
      </c>
      <c r="L660" s="209" t="s">
        <v>160</v>
      </c>
    </row>
    <row r="661" spans="1:24" x14ac:dyDescent="0.3">
      <c r="A661" s="625"/>
      <c r="B661" s="625"/>
      <c r="C661" s="625"/>
      <c r="D661" s="625"/>
      <c r="E661" s="294">
        <v>2561</v>
      </c>
      <c r="F661" s="294">
        <v>2562</v>
      </c>
      <c r="G661" s="440">
        <v>2563</v>
      </c>
      <c r="H661" s="440">
        <v>2564</v>
      </c>
      <c r="I661" s="440">
        <v>2565</v>
      </c>
      <c r="J661" s="210" t="s">
        <v>36</v>
      </c>
      <c r="K661" s="629"/>
      <c r="L661" s="210" t="s">
        <v>299</v>
      </c>
    </row>
    <row r="662" spans="1:24" ht="24" customHeight="1" x14ac:dyDescent="0.3">
      <c r="A662" s="132">
        <v>5</v>
      </c>
      <c r="B662" s="121" t="s">
        <v>1440</v>
      </c>
      <c r="C662" s="158" t="s">
        <v>756</v>
      </c>
      <c r="D662" s="448" t="s">
        <v>757</v>
      </c>
      <c r="E662" s="333">
        <v>50000</v>
      </c>
      <c r="F662" s="179">
        <v>50000</v>
      </c>
      <c r="G662" s="179">
        <v>50000</v>
      </c>
      <c r="H662" s="179">
        <v>50000</v>
      </c>
      <c r="I662" s="333">
        <v>50000</v>
      </c>
      <c r="J662" s="116" t="s">
        <v>758</v>
      </c>
      <c r="K662" s="258" t="s">
        <v>759</v>
      </c>
      <c r="L662" s="174" t="s">
        <v>1339</v>
      </c>
    </row>
    <row r="663" spans="1:24" ht="24" customHeight="1" x14ac:dyDescent="0.3">
      <c r="A663" s="123"/>
      <c r="B663" s="148" t="s">
        <v>293</v>
      </c>
      <c r="C663" s="153" t="s">
        <v>760</v>
      </c>
      <c r="D663" s="449" t="s">
        <v>761</v>
      </c>
      <c r="E663" s="300"/>
      <c r="F663" s="300"/>
      <c r="G663" s="300"/>
      <c r="H663" s="299"/>
      <c r="I663" s="299"/>
      <c r="J663" s="120" t="s">
        <v>762</v>
      </c>
      <c r="K663" s="148" t="s">
        <v>763</v>
      </c>
      <c r="L663" s="117" t="s">
        <v>227</v>
      </c>
    </row>
    <row r="664" spans="1:24" ht="24" customHeight="1" x14ac:dyDescent="0.3">
      <c r="A664" s="123"/>
      <c r="B664" s="120"/>
      <c r="C664" s="153" t="s">
        <v>764</v>
      </c>
      <c r="D664" s="148"/>
      <c r="E664" s="298"/>
      <c r="F664" s="300"/>
      <c r="G664" s="300"/>
      <c r="H664" s="300"/>
      <c r="I664" s="298"/>
      <c r="J664" s="120" t="s">
        <v>765</v>
      </c>
      <c r="K664" s="148" t="s">
        <v>766</v>
      </c>
      <c r="L664" s="117"/>
    </row>
    <row r="665" spans="1:24" ht="24" customHeight="1" x14ac:dyDescent="0.3">
      <c r="A665" s="135"/>
      <c r="B665" s="122"/>
      <c r="C665" s="156" t="s">
        <v>767</v>
      </c>
      <c r="D665" s="154"/>
      <c r="E665" s="330"/>
      <c r="F665" s="331"/>
      <c r="G665" s="331"/>
      <c r="H665" s="331"/>
      <c r="I665" s="330"/>
      <c r="J665" s="122"/>
      <c r="K665" s="154" t="s">
        <v>768</v>
      </c>
      <c r="L665" s="118"/>
    </row>
    <row r="666" spans="1:24" ht="24" customHeight="1" x14ac:dyDescent="0.3">
      <c r="A666" s="199">
        <v>6</v>
      </c>
      <c r="B666" s="107" t="s">
        <v>1314</v>
      </c>
      <c r="C666" s="108" t="s">
        <v>1316</v>
      </c>
      <c r="D666" s="107" t="s">
        <v>1317</v>
      </c>
      <c r="E666" s="254">
        <v>50000</v>
      </c>
      <c r="F666" s="254">
        <v>50000</v>
      </c>
      <c r="G666" s="254">
        <v>50000</v>
      </c>
      <c r="H666" s="254">
        <v>50000</v>
      </c>
      <c r="I666" s="254">
        <v>50000</v>
      </c>
      <c r="J666" s="110" t="s">
        <v>1319</v>
      </c>
      <c r="K666" s="106" t="s">
        <v>1322</v>
      </c>
      <c r="L666" s="174" t="s">
        <v>1339</v>
      </c>
      <c r="M666" s="138"/>
    </row>
    <row r="667" spans="1:24" ht="24" customHeight="1" x14ac:dyDescent="0.3">
      <c r="A667" s="199"/>
      <c r="B667" s="107" t="s">
        <v>1315</v>
      </c>
      <c r="C667" s="108" t="s">
        <v>1317</v>
      </c>
      <c r="D667" s="107" t="s">
        <v>87</v>
      </c>
      <c r="E667" s="300"/>
      <c r="F667" s="300"/>
      <c r="G667" s="300"/>
      <c r="H667" s="300"/>
      <c r="I667" s="300"/>
      <c r="J667" s="120" t="s">
        <v>1320</v>
      </c>
      <c r="K667" s="107" t="s">
        <v>1323</v>
      </c>
      <c r="L667" s="117" t="s">
        <v>227</v>
      </c>
    </row>
    <row r="668" spans="1:24" ht="24" customHeight="1" x14ac:dyDescent="0.3">
      <c r="A668" s="199"/>
      <c r="B668" s="136"/>
      <c r="C668" s="107" t="s">
        <v>1318</v>
      </c>
      <c r="D668" s="113"/>
      <c r="E668" s="319"/>
      <c r="F668" s="212"/>
      <c r="G668" s="212"/>
      <c r="H668" s="319"/>
      <c r="I668" s="212"/>
      <c r="J668" s="120" t="s">
        <v>1321</v>
      </c>
      <c r="K668" s="107"/>
      <c r="L668" s="120"/>
    </row>
    <row r="669" spans="1:24" ht="24" customHeight="1" x14ac:dyDescent="0.3">
      <c r="A669" s="597"/>
      <c r="B669" s="115"/>
      <c r="C669" s="114"/>
      <c r="D669" s="115"/>
      <c r="E669" s="334"/>
      <c r="F669" s="335"/>
      <c r="G669" s="335"/>
      <c r="H669" s="334"/>
      <c r="I669" s="335"/>
      <c r="J669" s="122"/>
      <c r="K669" s="115"/>
      <c r="L669" s="122"/>
    </row>
    <row r="670" spans="1:24" ht="24" customHeight="1" x14ac:dyDescent="0.3">
      <c r="A670" s="199">
        <v>7</v>
      </c>
      <c r="B670" s="107" t="s">
        <v>1439</v>
      </c>
      <c r="C670" s="108" t="s">
        <v>931</v>
      </c>
      <c r="D670" s="107" t="s">
        <v>22</v>
      </c>
      <c r="E670" s="254">
        <v>20000</v>
      </c>
      <c r="F670" s="254">
        <v>20000</v>
      </c>
      <c r="G670" s="254">
        <v>20000</v>
      </c>
      <c r="H670" s="254">
        <v>20000</v>
      </c>
      <c r="I670" s="318">
        <v>20000</v>
      </c>
      <c r="J670" s="110" t="s">
        <v>758</v>
      </c>
      <c r="K670" s="106" t="s">
        <v>932</v>
      </c>
      <c r="L670" s="174" t="s">
        <v>1339</v>
      </c>
    </row>
    <row r="671" spans="1:24" ht="24" customHeight="1" x14ac:dyDescent="0.3">
      <c r="A671" s="123"/>
      <c r="B671" s="107"/>
      <c r="C671" s="108" t="s">
        <v>933</v>
      </c>
      <c r="D671" s="107" t="s">
        <v>934</v>
      </c>
      <c r="E671" s="300"/>
      <c r="F671" s="300"/>
      <c r="G671" s="300"/>
      <c r="H671" s="300"/>
      <c r="I671" s="299"/>
      <c r="J671" s="120" t="s">
        <v>774</v>
      </c>
      <c r="K671" s="107" t="s">
        <v>935</v>
      </c>
      <c r="L671" s="120" t="s">
        <v>227</v>
      </c>
    </row>
    <row r="672" spans="1:24" ht="24" customHeight="1" x14ac:dyDescent="0.3">
      <c r="A672" s="135"/>
      <c r="B672" s="115"/>
      <c r="C672" s="114" t="s">
        <v>936</v>
      </c>
      <c r="D672" s="115"/>
      <c r="E672" s="321"/>
      <c r="F672" s="322"/>
      <c r="G672" s="322"/>
      <c r="H672" s="322"/>
      <c r="I672" s="321"/>
      <c r="J672" s="122" t="s">
        <v>937</v>
      </c>
      <c r="K672" s="115" t="s">
        <v>936</v>
      </c>
      <c r="L672" s="122"/>
    </row>
    <row r="673" spans="1:25" x14ac:dyDescent="0.3">
      <c r="A673" s="241"/>
      <c r="B673" s="241"/>
      <c r="C673" s="153"/>
      <c r="D673" s="153"/>
      <c r="E673" s="324"/>
      <c r="F673" s="324"/>
      <c r="G673" s="324"/>
      <c r="H673" s="324"/>
      <c r="I673" s="324"/>
      <c r="J673" s="241"/>
      <c r="K673" s="153"/>
      <c r="L673" s="241"/>
    </row>
    <row r="674" spans="1:25" x14ac:dyDescent="0.3">
      <c r="A674" s="241"/>
      <c r="B674" s="241"/>
      <c r="C674" s="153"/>
      <c r="D674" s="153"/>
      <c r="E674" s="324"/>
      <c r="F674" s="324"/>
      <c r="G674" s="324"/>
      <c r="H674" s="324"/>
      <c r="I674" s="324"/>
      <c r="J674" s="241"/>
      <c r="K674" s="153"/>
      <c r="L674" s="241"/>
    </row>
    <row r="675" spans="1:25" x14ac:dyDescent="0.3">
      <c r="A675" s="241"/>
      <c r="B675" s="241"/>
      <c r="C675" s="153"/>
      <c r="D675" s="153"/>
      <c r="E675" s="324"/>
      <c r="F675" s="324"/>
      <c r="G675" s="324"/>
      <c r="H675" s="324"/>
      <c r="I675" s="324"/>
      <c r="J675" s="241"/>
      <c r="K675" s="153"/>
      <c r="L675" s="241"/>
    </row>
    <row r="676" spans="1:25" ht="3.75" customHeight="1" x14ac:dyDescent="0.3">
      <c r="A676" s="241"/>
      <c r="B676" s="241"/>
      <c r="C676" s="153"/>
      <c r="D676" s="153"/>
      <c r="E676" s="324"/>
      <c r="F676" s="324"/>
      <c r="G676" s="324"/>
      <c r="H676" s="324"/>
      <c r="I676" s="324"/>
      <c r="J676" s="241"/>
      <c r="K676" s="153"/>
      <c r="L676" s="241"/>
    </row>
    <row r="677" spans="1:25" x14ac:dyDescent="0.3">
      <c r="A677" s="241"/>
      <c r="B677" s="241"/>
      <c r="C677" s="153"/>
      <c r="D677" s="153"/>
      <c r="E677" s="324"/>
      <c r="F677" s="324"/>
      <c r="G677" s="324"/>
      <c r="H677" s="324"/>
      <c r="I677" s="324"/>
      <c r="J677" s="241"/>
      <c r="K677" s="129" t="s">
        <v>96</v>
      </c>
      <c r="L677" s="241">
        <v>65</v>
      </c>
    </row>
    <row r="678" spans="1:25" s="17" customFormat="1" ht="18.75" x14ac:dyDescent="0.3">
      <c r="A678" s="624" t="s">
        <v>6</v>
      </c>
      <c r="B678" s="624"/>
      <c r="C678" s="624"/>
      <c r="D678" s="624"/>
      <c r="E678" s="624"/>
      <c r="F678" s="624"/>
      <c r="G678" s="624"/>
      <c r="H678" s="624"/>
      <c r="I678" s="624"/>
      <c r="J678" s="624"/>
      <c r="K678" s="624"/>
      <c r="L678" s="624"/>
      <c r="M678" s="62"/>
      <c r="N678" s="62"/>
      <c r="O678" s="62"/>
      <c r="P678" s="62"/>
      <c r="Q678" s="62"/>
      <c r="R678" s="62"/>
      <c r="S678" s="62"/>
      <c r="T678" s="62"/>
      <c r="U678" s="62"/>
      <c r="W678" s="17" t="s">
        <v>28</v>
      </c>
      <c r="Y678" s="17" t="s">
        <v>28</v>
      </c>
    </row>
    <row r="679" spans="1:25" s="17" customFormat="1" ht="18.75" x14ac:dyDescent="0.3">
      <c r="A679" s="624" t="s">
        <v>1668</v>
      </c>
      <c r="B679" s="624"/>
      <c r="C679" s="624"/>
      <c r="D679" s="624"/>
      <c r="E679" s="624"/>
      <c r="F679" s="624"/>
      <c r="G679" s="624"/>
      <c r="H679" s="624"/>
      <c r="I679" s="624"/>
      <c r="J679" s="624"/>
      <c r="K679" s="624"/>
      <c r="L679" s="624"/>
      <c r="M679" s="62"/>
      <c r="N679" s="62"/>
      <c r="O679" s="62"/>
      <c r="P679" s="62"/>
      <c r="Q679" s="62"/>
      <c r="R679" s="62"/>
      <c r="S679" s="62"/>
      <c r="T679" s="62"/>
      <c r="U679" s="62"/>
    </row>
    <row r="680" spans="1:25" s="17" customFormat="1" ht="18.75" x14ac:dyDescent="0.3">
      <c r="A680" s="624" t="s">
        <v>229</v>
      </c>
      <c r="B680" s="624"/>
      <c r="C680" s="624"/>
      <c r="D680" s="624"/>
      <c r="E680" s="624"/>
      <c r="F680" s="624"/>
      <c r="G680" s="624"/>
      <c r="H680" s="624"/>
      <c r="I680" s="624"/>
      <c r="J680" s="624"/>
      <c r="K680" s="624"/>
      <c r="L680" s="624"/>
      <c r="M680" s="62"/>
      <c r="N680" s="62"/>
      <c r="O680" s="62"/>
      <c r="P680" s="62"/>
      <c r="Q680" s="62"/>
      <c r="R680" s="62"/>
      <c r="S680" s="62"/>
      <c r="T680" s="62"/>
      <c r="U680" s="62"/>
      <c r="X680" s="17" t="s">
        <v>28</v>
      </c>
    </row>
    <row r="681" spans="1:25" s="17" customFormat="1" ht="18.75" x14ac:dyDescent="0.3">
      <c r="A681" s="17" t="s">
        <v>1335</v>
      </c>
      <c r="D681" s="184"/>
      <c r="E681" s="292"/>
      <c r="F681" s="292"/>
      <c r="G681" s="292"/>
      <c r="H681" s="292"/>
      <c r="I681" s="292"/>
      <c r="J681" s="184"/>
      <c r="K681" s="184"/>
      <c r="L681" s="184"/>
      <c r="M681" s="184"/>
      <c r="N681" s="184"/>
      <c r="O681" s="184"/>
      <c r="P681" s="184"/>
      <c r="Q681" s="184"/>
      <c r="R681" s="184"/>
      <c r="S681" s="184"/>
      <c r="T681" s="184"/>
      <c r="U681" s="184"/>
    </row>
    <row r="682" spans="1:25" s="17" customFormat="1" ht="18.75" x14ac:dyDescent="0.3">
      <c r="A682" s="626" t="s">
        <v>1331</v>
      </c>
      <c r="B682" s="626"/>
      <c r="C682" s="626"/>
      <c r="D682" s="626"/>
      <c r="E682" s="626"/>
      <c r="F682" s="626"/>
      <c r="G682" s="626"/>
      <c r="H682" s="626"/>
      <c r="I682" s="626"/>
      <c r="J682" s="626"/>
      <c r="K682" s="626"/>
      <c r="L682" s="626"/>
      <c r="M682" s="626"/>
      <c r="N682" s="626"/>
      <c r="O682" s="626"/>
      <c r="P682" s="626"/>
      <c r="Q682" s="626"/>
      <c r="R682" s="626"/>
      <c r="S682" s="626"/>
      <c r="T682" s="626"/>
      <c r="U682" s="626"/>
    </row>
    <row r="683" spans="1:25" s="17" customFormat="1" ht="18.75" x14ac:dyDescent="0.3">
      <c r="A683" s="17" t="s">
        <v>1428</v>
      </c>
      <c r="E683" s="293"/>
      <c r="F683" s="293"/>
      <c r="G683" s="293"/>
      <c r="H683" s="293"/>
      <c r="I683" s="293"/>
    </row>
    <row r="684" spans="1:25" s="17" customFormat="1" ht="18.75" x14ac:dyDescent="0.3">
      <c r="B684" s="17" t="s">
        <v>1634</v>
      </c>
      <c r="E684" s="293"/>
      <c r="F684" s="293"/>
      <c r="G684" s="293"/>
      <c r="H684" s="293"/>
      <c r="I684" s="293"/>
      <c r="X684" s="17" t="s">
        <v>28</v>
      </c>
    </row>
    <row r="685" spans="1:25" x14ac:dyDescent="0.3">
      <c r="A685" s="625" t="s">
        <v>8</v>
      </c>
      <c r="B685" s="625" t="s">
        <v>3</v>
      </c>
      <c r="C685" s="625" t="s">
        <v>9</v>
      </c>
      <c r="D685" s="625" t="s">
        <v>10</v>
      </c>
      <c r="E685" s="627" t="s">
        <v>297</v>
      </c>
      <c r="F685" s="627"/>
      <c r="G685" s="628"/>
      <c r="H685" s="628"/>
      <c r="I685" s="628"/>
      <c r="J685" s="127" t="s">
        <v>44</v>
      </c>
      <c r="K685" s="629" t="s">
        <v>298</v>
      </c>
      <c r="L685" s="127" t="s">
        <v>160</v>
      </c>
    </row>
    <row r="686" spans="1:25" x14ac:dyDescent="0.3">
      <c r="A686" s="625"/>
      <c r="B686" s="625"/>
      <c r="C686" s="625"/>
      <c r="D686" s="625"/>
      <c r="E686" s="294">
        <v>2561</v>
      </c>
      <c r="F686" s="295">
        <v>2562</v>
      </c>
      <c r="G686" s="440">
        <v>2563</v>
      </c>
      <c r="H686" s="441">
        <v>2564</v>
      </c>
      <c r="I686" s="440">
        <v>2565</v>
      </c>
      <c r="J686" s="122" t="s">
        <v>36</v>
      </c>
      <c r="K686" s="629"/>
      <c r="L686" s="122" t="s">
        <v>299</v>
      </c>
    </row>
    <row r="687" spans="1:25" x14ac:dyDescent="0.3">
      <c r="A687" s="120">
        <v>8</v>
      </c>
      <c r="B687" s="107" t="s">
        <v>20</v>
      </c>
      <c r="C687" s="108" t="s">
        <v>380</v>
      </c>
      <c r="D687" s="107" t="s">
        <v>585</v>
      </c>
      <c r="E687" s="254">
        <v>50000</v>
      </c>
      <c r="F687" s="254">
        <v>50000</v>
      </c>
      <c r="G687" s="254">
        <v>50000</v>
      </c>
      <c r="H687" s="254">
        <v>50000</v>
      </c>
      <c r="I687" s="318">
        <v>50000</v>
      </c>
      <c r="J687" s="110" t="s">
        <v>576</v>
      </c>
      <c r="K687" s="113" t="s">
        <v>340</v>
      </c>
      <c r="L687" s="173" t="s">
        <v>1339</v>
      </c>
    </row>
    <row r="688" spans="1:25" x14ac:dyDescent="0.3">
      <c r="A688" s="120"/>
      <c r="B688" s="107"/>
      <c r="C688" s="108" t="s">
        <v>586</v>
      </c>
      <c r="D688" s="107"/>
      <c r="E688" s="300"/>
      <c r="F688" s="300"/>
      <c r="G688" s="300"/>
      <c r="H688" s="299"/>
      <c r="I688" s="299"/>
      <c r="J688" s="120" t="s">
        <v>587</v>
      </c>
      <c r="K688" s="113" t="s">
        <v>586</v>
      </c>
      <c r="L688" s="120" t="s">
        <v>227</v>
      </c>
    </row>
    <row r="689" spans="1:13" x14ac:dyDescent="0.3">
      <c r="A689" s="120"/>
      <c r="B689" s="136"/>
      <c r="C689" s="107" t="s">
        <v>588</v>
      </c>
      <c r="D689" s="113"/>
      <c r="E689" s="300"/>
      <c r="F689" s="300"/>
      <c r="G689" s="300"/>
      <c r="H689" s="299"/>
      <c r="I689" s="299"/>
      <c r="J689" s="120" t="s">
        <v>589</v>
      </c>
      <c r="K689" s="246" t="s">
        <v>1510</v>
      </c>
      <c r="L689" s="120"/>
      <c r="M689" s="137"/>
    </row>
    <row r="690" spans="1:13" x14ac:dyDescent="0.3">
      <c r="A690" s="233"/>
      <c r="B690" s="115"/>
      <c r="C690" s="114"/>
      <c r="D690" s="115"/>
      <c r="E690" s="177"/>
      <c r="F690" s="176"/>
      <c r="G690" s="176"/>
      <c r="H690" s="176"/>
      <c r="I690" s="177"/>
      <c r="J690" s="122"/>
      <c r="K690" s="152" t="s">
        <v>1511</v>
      </c>
      <c r="L690" s="122"/>
    </row>
    <row r="691" spans="1:13" ht="24.75" customHeight="1" x14ac:dyDescent="0.3">
      <c r="A691" s="598">
        <v>9</v>
      </c>
      <c r="B691" s="106" t="s">
        <v>1431</v>
      </c>
      <c r="C691" s="108" t="s">
        <v>733</v>
      </c>
      <c r="D691" s="107" t="s">
        <v>734</v>
      </c>
      <c r="E691" s="254">
        <v>50000</v>
      </c>
      <c r="F691" s="254">
        <v>50000</v>
      </c>
      <c r="G691" s="254">
        <v>50000</v>
      </c>
      <c r="H691" s="254">
        <v>50000</v>
      </c>
      <c r="I691" s="318">
        <v>50000</v>
      </c>
      <c r="J691" s="120" t="s">
        <v>735</v>
      </c>
      <c r="K691" s="107" t="s">
        <v>736</v>
      </c>
      <c r="L691" s="174" t="s">
        <v>1339</v>
      </c>
    </row>
    <row r="692" spans="1:13" x14ac:dyDescent="0.3">
      <c r="A692" s="120"/>
      <c r="B692" s="107" t="s">
        <v>737</v>
      </c>
      <c r="C692" s="108" t="s">
        <v>738</v>
      </c>
      <c r="D692" s="107" t="s">
        <v>739</v>
      </c>
      <c r="E692" s="300"/>
      <c r="F692" s="300"/>
      <c r="G692" s="300"/>
      <c r="H692" s="299"/>
      <c r="I692" s="299"/>
      <c r="J692" s="120" t="s">
        <v>740</v>
      </c>
      <c r="K692" s="107" t="s">
        <v>741</v>
      </c>
      <c r="L692" s="117" t="s">
        <v>227</v>
      </c>
    </row>
    <row r="693" spans="1:13" x14ac:dyDescent="0.3">
      <c r="A693" s="120"/>
      <c r="B693" s="107"/>
      <c r="C693" s="113" t="s">
        <v>742</v>
      </c>
      <c r="D693" s="113" t="s">
        <v>743</v>
      </c>
      <c r="E693" s="300"/>
      <c r="F693" s="300"/>
      <c r="G693" s="300"/>
      <c r="H693" s="299"/>
      <c r="I693" s="299"/>
      <c r="J693" s="120" t="s">
        <v>66</v>
      </c>
      <c r="K693" s="107" t="s">
        <v>744</v>
      </c>
      <c r="L693" s="117"/>
    </row>
    <row r="694" spans="1:13" x14ac:dyDescent="0.3">
      <c r="A694" s="120"/>
      <c r="B694" s="107"/>
      <c r="C694" s="113" t="s">
        <v>745</v>
      </c>
      <c r="D694" s="113" t="s">
        <v>746</v>
      </c>
      <c r="E694" s="300"/>
      <c r="F694" s="300"/>
      <c r="G694" s="300"/>
      <c r="H694" s="299"/>
      <c r="I694" s="299"/>
      <c r="J694" s="120" t="s">
        <v>747</v>
      </c>
      <c r="K694" s="182" t="s">
        <v>748</v>
      </c>
      <c r="L694" s="117"/>
    </row>
    <row r="695" spans="1:13" x14ac:dyDescent="0.3">
      <c r="A695" s="120"/>
      <c r="B695" s="107"/>
      <c r="C695" s="113" t="s">
        <v>749</v>
      </c>
      <c r="D695" s="113"/>
      <c r="E695" s="300"/>
      <c r="F695" s="300"/>
      <c r="G695" s="300"/>
      <c r="H695" s="299"/>
      <c r="I695" s="299"/>
      <c r="J695" s="120" t="s">
        <v>750</v>
      </c>
      <c r="K695" s="107" t="s">
        <v>751</v>
      </c>
      <c r="L695" s="120"/>
    </row>
    <row r="696" spans="1:13" x14ac:dyDescent="0.3">
      <c r="A696" s="120"/>
      <c r="B696" s="107"/>
      <c r="C696" s="113" t="s">
        <v>752</v>
      </c>
      <c r="D696" s="113"/>
      <c r="E696" s="298"/>
      <c r="F696" s="300"/>
      <c r="G696" s="300"/>
      <c r="H696" s="300"/>
      <c r="I696" s="298"/>
      <c r="J696" s="120" t="s">
        <v>50</v>
      </c>
      <c r="K696" s="107" t="s">
        <v>753</v>
      </c>
      <c r="L696" s="120"/>
    </row>
    <row r="697" spans="1:13" x14ac:dyDescent="0.3">
      <c r="A697" s="120"/>
      <c r="B697" s="107"/>
      <c r="C697" s="113" t="s">
        <v>754</v>
      </c>
      <c r="D697" s="113"/>
      <c r="E697" s="298"/>
      <c r="F697" s="300"/>
      <c r="G697" s="300"/>
      <c r="H697" s="300"/>
      <c r="I697" s="298"/>
      <c r="J697" s="120" t="s">
        <v>755</v>
      </c>
      <c r="K697" s="107" t="s">
        <v>754</v>
      </c>
      <c r="L697" s="120"/>
    </row>
    <row r="698" spans="1:13" x14ac:dyDescent="0.3">
      <c r="A698" s="122"/>
      <c r="B698" s="122"/>
      <c r="C698" s="124"/>
      <c r="D698" s="154"/>
      <c r="E698" s="332"/>
      <c r="F698" s="176"/>
      <c r="G698" s="176"/>
      <c r="H698" s="176"/>
      <c r="I698" s="312"/>
      <c r="J698" s="122"/>
      <c r="K698" s="154"/>
      <c r="L698" s="118"/>
    </row>
    <row r="699" spans="1:13" ht="21" customHeight="1" x14ac:dyDescent="0.3">
      <c r="A699" s="242">
        <v>10</v>
      </c>
      <c r="B699" s="106" t="s">
        <v>1430</v>
      </c>
      <c r="C699" s="133" t="s">
        <v>723</v>
      </c>
      <c r="D699" s="106" t="s">
        <v>724</v>
      </c>
      <c r="E699" s="254">
        <v>50000</v>
      </c>
      <c r="F699" s="254">
        <v>50000</v>
      </c>
      <c r="G699" s="254">
        <v>50000</v>
      </c>
      <c r="H699" s="254">
        <v>50000</v>
      </c>
      <c r="I699" s="318">
        <v>50000</v>
      </c>
      <c r="J699" s="198" t="s">
        <v>725</v>
      </c>
      <c r="K699" s="106" t="s">
        <v>726</v>
      </c>
      <c r="L699" s="174" t="s">
        <v>1339</v>
      </c>
    </row>
    <row r="700" spans="1:13" x14ac:dyDescent="0.3">
      <c r="A700" s="120"/>
      <c r="B700" s="107" t="s">
        <v>293</v>
      </c>
      <c r="C700" s="108" t="s">
        <v>727</v>
      </c>
      <c r="D700" s="107" t="s">
        <v>228</v>
      </c>
      <c r="E700" s="300"/>
      <c r="F700" s="300"/>
      <c r="G700" s="300"/>
      <c r="H700" s="300"/>
      <c r="I700" s="299"/>
      <c r="J700" s="120" t="s">
        <v>728</v>
      </c>
      <c r="K700" s="107" t="s">
        <v>729</v>
      </c>
      <c r="L700" s="117" t="s">
        <v>227</v>
      </c>
    </row>
    <row r="701" spans="1:13" x14ac:dyDescent="0.3">
      <c r="A701" s="120"/>
      <c r="B701" s="136"/>
      <c r="C701" s="107" t="s">
        <v>730</v>
      </c>
      <c r="D701" s="113" t="s">
        <v>731</v>
      </c>
      <c r="E701" s="300"/>
      <c r="F701" s="300"/>
      <c r="G701" s="300"/>
      <c r="H701" s="300"/>
      <c r="I701" s="299"/>
      <c r="J701" s="120"/>
      <c r="K701" s="107" t="s">
        <v>730</v>
      </c>
      <c r="L701" s="117"/>
    </row>
    <row r="702" spans="1:13" x14ac:dyDescent="0.3">
      <c r="A702" s="120"/>
      <c r="B702" s="136" t="s">
        <v>1344</v>
      </c>
      <c r="C702" s="107" t="s">
        <v>732</v>
      </c>
      <c r="D702" s="113"/>
      <c r="E702" s="298"/>
      <c r="F702" s="300"/>
      <c r="G702" s="300"/>
      <c r="H702" s="300"/>
      <c r="I702" s="298"/>
      <c r="J702" s="120"/>
      <c r="K702" s="107" t="s">
        <v>732</v>
      </c>
      <c r="L702" s="117"/>
    </row>
    <row r="703" spans="1:13" ht="13.5" customHeight="1" x14ac:dyDescent="0.3">
      <c r="A703" s="288"/>
      <c r="B703" s="115"/>
      <c r="C703" s="114"/>
      <c r="D703" s="115"/>
      <c r="E703" s="177"/>
      <c r="F703" s="176"/>
      <c r="G703" s="176"/>
      <c r="H703" s="176"/>
      <c r="I703" s="177"/>
      <c r="J703" s="288"/>
      <c r="K703" s="115"/>
      <c r="L703" s="118"/>
      <c r="M703" s="138"/>
    </row>
    <row r="704" spans="1:13" ht="13.5" customHeight="1" x14ac:dyDescent="0.3">
      <c r="A704" s="241"/>
      <c r="B704" s="108"/>
      <c r="C704" s="108"/>
      <c r="D704" s="108"/>
      <c r="E704" s="298"/>
      <c r="F704" s="298"/>
      <c r="G704" s="298"/>
      <c r="H704" s="298"/>
      <c r="I704" s="298"/>
      <c r="J704" s="241"/>
      <c r="K704" s="108"/>
      <c r="L704" s="241"/>
      <c r="M704" s="138"/>
    </row>
    <row r="705" spans="1:25" x14ac:dyDescent="0.3">
      <c r="A705" s="241"/>
      <c r="B705" s="241"/>
      <c r="C705" s="153"/>
      <c r="D705" s="153"/>
      <c r="E705" s="324"/>
      <c r="F705" s="324"/>
      <c r="G705" s="324"/>
      <c r="H705" s="324"/>
      <c r="I705" s="324"/>
      <c r="J705" s="241"/>
      <c r="K705" s="129"/>
      <c r="L705" s="241"/>
    </row>
    <row r="706" spans="1:25" x14ac:dyDescent="0.3">
      <c r="A706" s="241"/>
      <c r="B706" s="241"/>
      <c r="C706" s="153"/>
      <c r="D706" s="153"/>
      <c r="E706" s="324"/>
      <c r="F706" s="324"/>
      <c r="G706" s="324"/>
      <c r="H706" s="324"/>
      <c r="I706" s="324"/>
      <c r="J706" s="241"/>
      <c r="K706" s="129" t="s">
        <v>96</v>
      </c>
      <c r="L706" s="241">
        <v>66</v>
      </c>
    </row>
    <row r="707" spans="1:25" s="17" customFormat="1" ht="18.75" x14ac:dyDescent="0.3">
      <c r="A707" s="624" t="s">
        <v>6</v>
      </c>
      <c r="B707" s="624"/>
      <c r="C707" s="624"/>
      <c r="D707" s="624"/>
      <c r="E707" s="624"/>
      <c r="F707" s="624"/>
      <c r="G707" s="624"/>
      <c r="H707" s="624"/>
      <c r="I707" s="624"/>
      <c r="J707" s="624"/>
      <c r="K707" s="624"/>
      <c r="L707" s="624"/>
      <c r="M707" s="62"/>
      <c r="N707" s="62"/>
      <c r="O707" s="62"/>
      <c r="P707" s="62"/>
      <c r="Q707" s="62"/>
      <c r="R707" s="62"/>
      <c r="S707" s="62"/>
      <c r="T707" s="62"/>
      <c r="U707" s="62"/>
      <c r="W707" s="17" t="s">
        <v>28</v>
      </c>
      <c r="Y707" s="17" t="s">
        <v>28</v>
      </c>
    </row>
    <row r="708" spans="1:25" s="17" customFormat="1" ht="18.75" x14ac:dyDescent="0.3">
      <c r="A708" s="624" t="s">
        <v>1668</v>
      </c>
      <c r="B708" s="624"/>
      <c r="C708" s="624"/>
      <c r="D708" s="624"/>
      <c r="E708" s="624"/>
      <c r="F708" s="624"/>
      <c r="G708" s="624"/>
      <c r="H708" s="624"/>
      <c r="I708" s="624"/>
      <c r="J708" s="624"/>
      <c r="K708" s="624"/>
      <c r="L708" s="624"/>
      <c r="M708" s="62"/>
      <c r="N708" s="62"/>
      <c r="O708" s="62"/>
      <c r="P708" s="62"/>
      <c r="Q708" s="62"/>
      <c r="R708" s="62"/>
      <c r="S708" s="62"/>
      <c r="T708" s="62"/>
      <c r="U708" s="62"/>
    </row>
    <row r="709" spans="1:25" s="17" customFormat="1" ht="18.75" x14ac:dyDescent="0.3">
      <c r="A709" s="624" t="s">
        <v>229</v>
      </c>
      <c r="B709" s="624"/>
      <c r="C709" s="624"/>
      <c r="D709" s="624"/>
      <c r="E709" s="624"/>
      <c r="F709" s="624"/>
      <c r="G709" s="624"/>
      <c r="H709" s="624"/>
      <c r="I709" s="624"/>
      <c r="J709" s="624"/>
      <c r="K709" s="624"/>
      <c r="L709" s="624"/>
      <c r="M709" s="62"/>
      <c r="N709" s="62"/>
      <c r="O709" s="62"/>
      <c r="P709" s="62"/>
      <c r="Q709" s="62"/>
      <c r="R709" s="62"/>
      <c r="S709" s="62"/>
      <c r="T709" s="62"/>
      <c r="U709" s="62"/>
      <c r="X709" s="17" t="s">
        <v>28</v>
      </c>
    </row>
    <row r="710" spans="1:25" s="17" customFormat="1" ht="18.75" x14ac:dyDescent="0.3">
      <c r="A710" s="17" t="s">
        <v>1335</v>
      </c>
      <c r="D710" s="208"/>
      <c r="E710" s="292"/>
      <c r="F710" s="292"/>
      <c r="G710" s="292"/>
      <c r="H710" s="292"/>
      <c r="I710" s="292"/>
      <c r="J710" s="208"/>
      <c r="K710" s="208"/>
      <c r="L710" s="208"/>
      <c r="M710" s="208"/>
      <c r="N710" s="208"/>
      <c r="O710" s="208"/>
      <c r="P710" s="208"/>
      <c r="Q710" s="208"/>
      <c r="R710" s="208"/>
      <c r="S710" s="208"/>
      <c r="T710" s="208"/>
      <c r="U710" s="208"/>
    </row>
    <row r="711" spans="1:25" s="17" customFormat="1" ht="18.75" x14ac:dyDescent="0.3">
      <c r="A711" s="626" t="s">
        <v>1331</v>
      </c>
      <c r="B711" s="626"/>
      <c r="C711" s="626"/>
      <c r="D711" s="626"/>
      <c r="E711" s="626"/>
      <c r="F711" s="626"/>
      <c r="G711" s="626"/>
      <c r="H711" s="626"/>
      <c r="I711" s="626"/>
      <c r="J711" s="626"/>
      <c r="K711" s="626"/>
      <c r="L711" s="626"/>
      <c r="M711" s="626"/>
      <c r="N711" s="626"/>
      <c r="O711" s="626"/>
      <c r="P711" s="626"/>
      <c r="Q711" s="626"/>
      <c r="R711" s="626"/>
      <c r="S711" s="626"/>
      <c r="T711" s="626"/>
      <c r="U711" s="626"/>
    </row>
    <row r="712" spans="1:25" s="17" customFormat="1" ht="18.75" x14ac:dyDescent="0.3">
      <c r="A712" s="17" t="s">
        <v>1347</v>
      </c>
      <c r="E712" s="293"/>
      <c r="F712" s="293"/>
      <c r="G712" s="293"/>
      <c r="H712" s="293"/>
      <c r="I712" s="293"/>
    </row>
    <row r="713" spans="1:25" s="17" customFormat="1" ht="18.75" x14ac:dyDescent="0.3">
      <c r="B713" s="17" t="s">
        <v>1635</v>
      </c>
      <c r="E713" s="293"/>
      <c r="F713" s="293"/>
      <c r="G713" s="293"/>
      <c r="H713" s="293"/>
      <c r="I713" s="293"/>
      <c r="X713" s="17" t="s">
        <v>28</v>
      </c>
    </row>
    <row r="714" spans="1:25" ht="24.75" customHeight="1" x14ac:dyDescent="0.3">
      <c r="A714" s="625" t="s">
        <v>8</v>
      </c>
      <c r="B714" s="625" t="s">
        <v>3</v>
      </c>
      <c r="C714" s="625" t="s">
        <v>9</v>
      </c>
      <c r="D714" s="625" t="s">
        <v>10</v>
      </c>
      <c r="E714" s="627" t="s">
        <v>297</v>
      </c>
      <c r="F714" s="627"/>
      <c r="G714" s="628"/>
      <c r="H714" s="628"/>
      <c r="I714" s="628"/>
      <c r="J714" s="127" t="s">
        <v>44</v>
      </c>
      <c r="K714" s="629" t="s">
        <v>298</v>
      </c>
      <c r="L714" s="127" t="s">
        <v>160</v>
      </c>
    </row>
    <row r="715" spans="1:25" x14ac:dyDescent="0.3">
      <c r="A715" s="625"/>
      <c r="B715" s="625"/>
      <c r="C715" s="625"/>
      <c r="D715" s="625"/>
      <c r="E715" s="294">
        <v>2561</v>
      </c>
      <c r="F715" s="295">
        <v>2562</v>
      </c>
      <c r="G715" s="440">
        <v>2563</v>
      </c>
      <c r="H715" s="441">
        <v>2564</v>
      </c>
      <c r="I715" s="440">
        <v>2565</v>
      </c>
      <c r="J715" s="122" t="s">
        <v>36</v>
      </c>
      <c r="K715" s="629"/>
      <c r="L715" s="122" t="s">
        <v>299</v>
      </c>
    </row>
    <row r="716" spans="1:25" x14ac:dyDescent="0.3">
      <c r="A716" s="123">
        <v>1</v>
      </c>
      <c r="B716" s="107" t="s">
        <v>1441</v>
      </c>
      <c r="C716" s="108" t="s">
        <v>938</v>
      </c>
      <c r="D716" s="107" t="s">
        <v>939</v>
      </c>
      <c r="E716" s="254">
        <v>400000</v>
      </c>
      <c r="F716" s="254">
        <v>400000</v>
      </c>
      <c r="G716" s="254">
        <v>400000</v>
      </c>
      <c r="H716" s="254">
        <v>400000</v>
      </c>
      <c r="I716" s="254">
        <v>400000</v>
      </c>
      <c r="J716" s="110" t="s">
        <v>940</v>
      </c>
      <c r="K716" s="107" t="s">
        <v>941</v>
      </c>
      <c r="L716" s="117" t="s">
        <v>630</v>
      </c>
    </row>
    <row r="717" spans="1:25" ht="22.5" customHeight="1" x14ac:dyDescent="0.3">
      <c r="A717" s="123"/>
      <c r="B717" s="107"/>
      <c r="C717" s="108" t="s">
        <v>942</v>
      </c>
      <c r="D717" s="107" t="s">
        <v>293</v>
      </c>
      <c r="E717" s="300"/>
      <c r="F717" s="300"/>
      <c r="G717" s="300"/>
      <c r="H717" s="300"/>
      <c r="I717" s="300"/>
      <c r="J717" s="120" t="s">
        <v>943</v>
      </c>
      <c r="K717" s="107" t="s">
        <v>45</v>
      </c>
      <c r="L717" s="117" t="s">
        <v>227</v>
      </c>
    </row>
    <row r="718" spans="1:25" x14ac:dyDescent="0.3">
      <c r="A718" s="135"/>
      <c r="B718" s="115"/>
      <c r="C718" s="114" t="s">
        <v>944</v>
      </c>
      <c r="D718" s="115"/>
      <c r="E718" s="321"/>
      <c r="F718" s="322"/>
      <c r="G718" s="322"/>
      <c r="H718" s="321"/>
      <c r="I718" s="322"/>
      <c r="J718" s="122" t="s">
        <v>945</v>
      </c>
      <c r="K718" s="115" t="s">
        <v>29</v>
      </c>
      <c r="L718" s="122"/>
      <c r="M718" s="138"/>
    </row>
    <row r="719" spans="1:25" x14ac:dyDescent="0.3">
      <c r="A719" s="123">
        <v>2</v>
      </c>
      <c r="B719" s="107" t="s">
        <v>1442</v>
      </c>
      <c r="C719" s="108" t="s">
        <v>949</v>
      </c>
      <c r="D719" s="107" t="s">
        <v>950</v>
      </c>
      <c r="E719" s="254">
        <v>50000</v>
      </c>
      <c r="F719" s="254">
        <v>50000</v>
      </c>
      <c r="G719" s="254">
        <v>50000</v>
      </c>
      <c r="H719" s="254">
        <v>50000</v>
      </c>
      <c r="I719" s="254">
        <v>50000</v>
      </c>
      <c r="J719" s="110" t="s">
        <v>951</v>
      </c>
      <c r="K719" s="107" t="s">
        <v>952</v>
      </c>
      <c r="L719" s="117" t="s">
        <v>630</v>
      </c>
    </row>
    <row r="720" spans="1:25" x14ac:dyDescent="0.3">
      <c r="A720" s="123"/>
      <c r="B720" s="107"/>
      <c r="C720" s="108" t="s">
        <v>953</v>
      </c>
      <c r="D720" s="107" t="s">
        <v>954</v>
      </c>
      <c r="E720" s="300"/>
      <c r="F720" s="300"/>
      <c r="G720" s="300"/>
      <c r="H720" s="300"/>
      <c r="I720" s="300"/>
      <c r="J720" s="444" t="s">
        <v>955</v>
      </c>
      <c r="K720" s="107" t="s">
        <v>956</v>
      </c>
      <c r="L720" s="117" t="s">
        <v>227</v>
      </c>
    </row>
    <row r="721" spans="1:25" x14ac:dyDescent="0.3">
      <c r="A721" s="123"/>
      <c r="B721" s="107"/>
      <c r="C721" s="107" t="s">
        <v>957</v>
      </c>
      <c r="D721" s="107"/>
      <c r="E721" s="298"/>
      <c r="F721" s="300"/>
      <c r="G721" s="300"/>
      <c r="H721" s="298"/>
      <c r="I721" s="300"/>
      <c r="J721" s="120" t="s">
        <v>958</v>
      </c>
      <c r="K721" s="107" t="s">
        <v>959</v>
      </c>
      <c r="L721" s="117"/>
    </row>
    <row r="722" spans="1:25" x14ac:dyDescent="0.3">
      <c r="A722" s="135"/>
      <c r="B722" s="115"/>
      <c r="C722" s="115"/>
      <c r="D722" s="115"/>
      <c r="E722" s="321"/>
      <c r="F722" s="322"/>
      <c r="G722" s="322"/>
      <c r="H722" s="321"/>
      <c r="I722" s="322"/>
      <c r="J722" s="122"/>
      <c r="K722" s="115"/>
      <c r="L722" s="122"/>
    </row>
    <row r="723" spans="1:25" x14ac:dyDescent="0.3">
      <c r="A723" s="132">
        <v>3</v>
      </c>
      <c r="B723" s="106" t="s">
        <v>1443</v>
      </c>
      <c r="C723" s="133" t="s">
        <v>960</v>
      </c>
      <c r="D723" s="106" t="s">
        <v>961</v>
      </c>
      <c r="E723" s="307">
        <v>50000</v>
      </c>
      <c r="F723" s="307">
        <v>50000</v>
      </c>
      <c r="G723" s="307">
        <v>50000</v>
      </c>
      <c r="H723" s="307">
        <v>50000</v>
      </c>
      <c r="I723" s="307">
        <v>50000</v>
      </c>
      <c r="J723" s="116" t="s">
        <v>1514</v>
      </c>
      <c r="K723" s="106" t="s">
        <v>962</v>
      </c>
      <c r="L723" s="119" t="s">
        <v>630</v>
      </c>
    </row>
    <row r="724" spans="1:25" ht="21" customHeight="1" x14ac:dyDescent="0.3">
      <c r="A724" s="123"/>
      <c r="B724" s="107" t="s">
        <v>963</v>
      </c>
      <c r="C724" s="108" t="s">
        <v>964</v>
      </c>
      <c r="D724" s="107" t="s">
        <v>965</v>
      </c>
      <c r="E724" s="300"/>
      <c r="F724" s="300"/>
      <c r="G724" s="300"/>
      <c r="H724" s="300"/>
      <c r="I724" s="300"/>
      <c r="J724" s="120" t="s">
        <v>966</v>
      </c>
      <c r="K724" s="107" t="s">
        <v>967</v>
      </c>
      <c r="L724" s="117" t="s">
        <v>227</v>
      </c>
    </row>
    <row r="725" spans="1:25" x14ac:dyDescent="0.3">
      <c r="A725" s="123"/>
      <c r="B725" s="107"/>
      <c r="C725" s="108" t="s">
        <v>968</v>
      </c>
      <c r="D725" s="107"/>
      <c r="E725" s="298"/>
      <c r="F725" s="300"/>
      <c r="G725" s="300"/>
      <c r="H725" s="298"/>
      <c r="I725" s="300"/>
      <c r="J725" s="120" t="s">
        <v>969</v>
      </c>
      <c r="K725" s="107" t="s">
        <v>970</v>
      </c>
      <c r="L725" s="117" t="s">
        <v>894</v>
      </c>
    </row>
    <row r="726" spans="1:25" x14ac:dyDescent="0.3">
      <c r="A726" s="135"/>
      <c r="B726" s="115"/>
      <c r="C726" s="114"/>
      <c r="D726" s="115"/>
      <c r="E726" s="334"/>
      <c r="F726" s="335"/>
      <c r="G726" s="335"/>
      <c r="H726" s="334"/>
      <c r="I726" s="335"/>
      <c r="J726" s="122"/>
      <c r="K726" s="115" t="s">
        <v>971</v>
      </c>
      <c r="L726" s="118"/>
    </row>
    <row r="727" spans="1:25" x14ac:dyDescent="0.3">
      <c r="A727" s="132">
        <v>4</v>
      </c>
      <c r="B727" s="106" t="s">
        <v>1444</v>
      </c>
      <c r="C727" s="133" t="s">
        <v>972</v>
      </c>
      <c r="D727" s="106" t="s">
        <v>973</v>
      </c>
      <c r="E727" s="307">
        <v>40000</v>
      </c>
      <c r="F727" s="307">
        <v>40000</v>
      </c>
      <c r="G727" s="307">
        <v>40000</v>
      </c>
      <c r="H727" s="307">
        <v>40000</v>
      </c>
      <c r="I727" s="307">
        <v>40000</v>
      </c>
      <c r="J727" s="116" t="s">
        <v>974</v>
      </c>
      <c r="K727" s="106" t="s">
        <v>975</v>
      </c>
      <c r="L727" s="119" t="s">
        <v>630</v>
      </c>
    </row>
    <row r="728" spans="1:25" x14ac:dyDescent="0.3">
      <c r="A728" s="123"/>
      <c r="B728" s="107" t="s">
        <v>1445</v>
      </c>
      <c r="C728" s="108" t="s">
        <v>976</v>
      </c>
      <c r="D728" s="107" t="s">
        <v>977</v>
      </c>
      <c r="E728" s="300"/>
      <c r="F728" s="300"/>
      <c r="G728" s="300"/>
      <c r="H728" s="300"/>
      <c r="I728" s="300"/>
      <c r="J728" s="120" t="s">
        <v>978</v>
      </c>
      <c r="K728" s="182" t="s">
        <v>979</v>
      </c>
      <c r="L728" s="117" t="s">
        <v>227</v>
      </c>
    </row>
    <row r="729" spans="1:25" x14ac:dyDescent="0.3">
      <c r="A729" s="123"/>
      <c r="B729" s="107"/>
      <c r="C729" s="108" t="s">
        <v>981</v>
      </c>
      <c r="D729" s="107" t="s">
        <v>982</v>
      </c>
      <c r="E729" s="298"/>
      <c r="F729" s="300"/>
      <c r="G729" s="300"/>
      <c r="H729" s="298"/>
      <c r="I729" s="300"/>
      <c r="J729" s="120"/>
      <c r="K729" s="107" t="s">
        <v>980</v>
      </c>
      <c r="L729" s="117" t="s">
        <v>894</v>
      </c>
    </row>
    <row r="730" spans="1:25" x14ac:dyDescent="0.3">
      <c r="A730" s="135"/>
      <c r="B730" s="115"/>
      <c r="C730" s="114"/>
      <c r="D730" s="115"/>
      <c r="E730" s="334"/>
      <c r="F730" s="335"/>
      <c r="G730" s="335"/>
      <c r="H730" s="334"/>
      <c r="I730" s="335"/>
      <c r="J730" s="122"/>
      <c r="K730" s="115"/>
      <c r="L730" s="118"/>
    </row>
    <row r="731" spans="1:25" x14ac:dyDescent="0.3">
      <c r="A731" s="241"/>
      <c r="B731" s="108"/>
      <c r="C731" s="108"/>
      <c r="D731" s="108"/>
      <c r="E731" s="336"/>
      <c r="F731" s="336"/>
      <c r="G731" s="336"/>
      <c r="H731" s="336"/>
      <c r="I731" s="336"/>
      <c r="J731" s="241"/>
      <c r="K731" s="108"/>
      <c r="L731" s="241"/>
    </row>
    <row r="732" spans="1:25" x14ac:dyDescent="0.3">
      <c r="A732" s="241"/>
      <c r="B732" s="108"/>
      <c r="C732" s="108"/>
      <c r="D732" s="108"/>
      <c r="E732" s="336"/>
      <c r="F732" s="336"/>
      <c r="G732" s="336"/>
      <c r="H732" s="336"/>
      <c r="I732" s="336"/>
      <c r="J732" s="241"/>
      <c r="K732" s="108"/>
      <c r="L732" s="241"/>
    </row>
    <row r="733" spans="1:25" x14ac:dyDescent="0.3">
      <c r="A733" s="241"/>
      <c r="B733" s="108"/>
      <c r="C733" s="108"/>
      <c r="D733" s="108"/>
      <c r="E733" s="336"/>
      <c r="F733" s="336"/>
      <c r="G733" s="336"/>
      <c r="H733" s="336"/>
      <c r="I733" s="336"/>
      <c r="J733" s="241"/>
      <c r="K733" s="108"/>
      <c r="L733" s="241"/>
    </row>
    <row r="734" spans="1:25" x14ac:dyDescent="0.3">
      <c r="A734" s="241"/>
      <c r="B734" s="108"/>
      <c r="C734" s="108"/>
      <c r="D734" s="108"/>
      <c r="E734" s="336"/>
      <c r="F734" s="336"/>
      <c r="G734" s="336"/>
      <c r="H734" s="336"/>
      <c r="I734" s="336"/>
      <c r="J734" s="241"/>
      <c r="K734" s="108"/>
      <c r="L734" s="241"/>
    </row>
    <row r="735" spans="1:25" x14ac:dyDescent="0.3">
      <c r="A735" s="139"/>
      <c r="B735" s="108"/>
      <c r="C735" s="108"/>
      <c r="D735" s="108"/>
      <c r="E735" s="336"/>
      <c r="F735" s="336"/>
      <c r="G735" s="336"/>
      <c r="H735" s="336"/>
      <c r="I735" s="336"/>
      <c r="J735" s="139"/>
      <c r="K735" s="129" t="s">
        <v>96</v>
      </c>
      <c r="L735" s="139">
        <v>67</v>
      </c>
    </row>
    <row r="736" spans="1:25" s="17" customFormat="1" ht="18.75" x14ac:dyDescent="0.3">
      <c r="A736" s="624" t="s">
        <v>6</v>
      </c>
      <c r="B736" s="624"/>
      <c r="C736" s="624"/>
      <c r="D736" s="624"/>
      <c r="E736" s="624"/>
      <c r="F736" s="624"/>
      <c r="G736" s="624"/>
      <c r="H736" s="624"/>
      <c r="I736" s="624"/>
      <c r="J736" s="624"/>
      <c r="K736" s="624"/>
      <c r="L736" s="624"/>
      <c r="M736" s="62"/>
      <c r="N736" s="62"/>
      <c r="O736" s="62"/>
      <c r="P736" s="62"/>
      <c r="Q736" s="62"/>
      <c r="R736" s="62"/>
      <c r="S736" s="62"/>
      <c r="T736" s="62"/>
      <c r="U736" s="62"/>
      <c r="W736" s="17" t="s">
        <v>28</v>
      </c>
      <c r="Y736" s="17" t="s">
        <v>28</v>
      </c>
    </row>
    <row r="737" spans="1:24" s="17" customFormat="1" ht="18.75" x14ac:dyDescent="0.3">
      <c r="A737" s="624" t="s">
        <v>1668</v>
      </c>
      <c r="B737" s="624"/>
      <c r="C737" s="624"/>
      <c r="D737" s="624"/>
      <c r="E737" s="624"/>
      <c r="F737" s="624"/>
      <c r="G737" s="624"/>
      <c r="H737" s="624"/>
      <c r="I737" s="624"/>
      <c r="J737" s="624"/>
      <c r="K737" s="624"/>
      <c r="L737" s="624"/>
      <c r="M737" s="62"/>
      <c r="N737" s="62"/>
      <c r="O737" s="62"/>
      <c r="P737" s="62"/>
      <c r="Q737" s="62"/>
      <c r="R737" s="62"/>
      <c r="S737" s="62"/>
      <c r="T737" s="62"/>
      <c r="U737" s="62"/>
    </row>
    <row r="738" spans="1:24" s="17" customFormat="1" ht="18.75" x14ac:dyDescent="0.3">
      <c r="A738" s="624" t="s">
        <v>229</v>
      </c>
      <c r="B738" s="624"/>
      <c r="C738" s="624"/>
      <c r="D738" s="624"/>
      <c r="E738" s="624"/>
      <c r="F738" s="624"/>
      <c r="G738" s="624"/>
      <c r="H738" s="624"/>
      <c r="I738" s="624"/>
      <c r="J738" s="624"/>
      <c r="K738" s="624"/>
      <c r="L738" s="624"/>
      <c r="M738" s="62"/>
      <c r="N738" s="62"/>
      <c r="O738" s="62"/>
      <c r="P738" s="62"/>
      <c r="Q738" s="62"/>
      <c r="R738" s="62"/>
      <c r="S738" s="62"/>
      <c r="T738" s="62"/>
      <c r="U738" s="62"/>
      <c r="X738" s="17" t="s">
        <v>28</v>
      </c>
    </row>
    <row r="739" spans="1:24" s="17" customFormat="1" ht="18.75" x14ac:dyDescent="0.3">
      <c r="A739" s="17" t="s">
        <v>1362</v>
      </c>
      <c r="D739" s="208"/>
      <c r="E739" s="292"/>
      <c r="F739" s="292"/>
      <c r="G739" s="292"/>
      <c r="H739" s="292"/>
      <c r="I739" s="292"/>
      <c r="J739" s="208"/>
      <c r="K739" s="208"/>
      <c r="L739" s="208"/>
      <c r="M739" s="208"/>
      <c r="N739" s="208"/>
      <c r="O739" s="208"/>
      <c r="P739" s="208"/>
      <c r="Q739" s="208"/>
      <c r="R739" s="208"/>
      <c r="S739" s="208"/>
      <c r="T739" s="208"/>
      <c r="U739" s="208"/>
    </row>
    <row r="740" spans="1:24" s="17" customFormat="1" ht="18.75" x14ac:dyDescent="0.3">
      <c r="A740" s="626" t="s">
        <v>1331</v>
      </c>
      <c r="B740" s="626"/>
      <c r="C740" s="626"/>
      <c r="D740" s="626"/>
      <c r="E740" s="626"/>
      <c r="F740" s="626"/>
      <c r="G740" s="626"/>
      <c r="H740" s="626"/>
      <c r="I740" s="626"/>
      <c r="J740" s="626"/>
      <c r="K740" s="626"/>
      <c r="L740" s="626"/>
      <c r="M740" s="626"/>
      <c r="N740" s="626"/>
      <c r="O740" s="626"/>
      <c r="P740" s="626"/>
      <c r="Q740" s="626"/>
      <c r="R740" s="626"/>
      <c r="S740" s="626"/>
      <c r="T740" s="626"/>
      <c r="U740" s="626"/>
    </row>
    <row r="741" spans="1:24" s="17" customFormat="1" ht="18.75" x14ac:dyDescent="0.3">
      <c r="A741" s="17" t="s">
        <v>1347</v>
      </c>
      <c r="E741" s="293"/>
      <c r="F741" s="293"/>
      <c r="G741" s="293"/>
      <c r="H741" s="624"/>
      <c r="I741" s="624"/>
      <c r="J741" s="624"/>
      <c r="K741" s="624"/>
      <c r="L741" s="624"/>
      <c r="M741" s="624"/>
      <c r="N741" s="624"/>
      <c r="O741" s="624"/>
      <c r="P741" s="624"/>
      <c r="Q741" s="624"/>
      <c r="R741" s="624"/>
    </row>
    <row r="742" spans="1:24" s="17" customFormat="1" ht="18.75" x14ac:dyDescent="0.3">
      <c r="B742" s="17" t="s">
        <v>1635</v>
      </c>
      <c r="E742" s="293"/>
      <c r="F742" s="293"/>
      <c r="G742" s="293"/>
      <c r="H742" s="293"/>
      <c r="I742" s="293"/>
      <c r="X742" s="17" t="s">
        <v>28</v>
      </c>
    </row>
    <row r="743" spans="1:24" x14ac:dyDescent="0.3">
      <c r="A743" s="625" t="s">
        <v>8</v>
      </c>
      <c r="B743" s="625" t="s">
        <v>3</v>
      </c>
      <c r="C743" s="625" t="s">
        <v>9</v>
      </c>
      <c r="D743" s="625" t="s">
        <v>10</v>
      </c>
      <c r="E743" s="627" t="s">
        <v>297</v>
      </c>
      <c r="F743" s="627"/>
      <c r="G743" s="628"/>
      <c r="H743" s="628"/>
      <c r="I743" s="628"/>
      <c r="J743" s="127" t="s">
        <v>44</v>
      </c>
      <c r="K743" s="629" t="s">
        <v>298</v>
      </c>
      <c r="L743" s="127" t="s">
        <v>160</v>
      </c>
    </row>
    <row r="744" spans="1:24" x14ac:dyDescent="0.3">
      <c r="A744" s="631"/>
      <c r="B744" s="625"/>
      <c r="C744" s="625"/>
      <c r="D744" s="625"/>
      <c r="E744" s="294">
        <v>2561</v>
      </c>
      <c r="F744" s="295">
        <v>2562</v>
      </c>
      <c r="G744" s="440">
        <v>2563</v>
      </c>
      <c r="H744" s="441">
        <v>2564</v>
      </c>
      <c r="I744" s="440">
        <v>2565</v>
      </c>
      <c r="J744" s="122" t="s">
        <v>36</v>
      </c>
      <c r="K744" s="629"/>
      <c r="L744" s="122" t="s">
        <v>299</v>
      </c>
    </row>
    <row r="745" spans="1:24" x14ac:dyDescent="0.3">
      <c r="A745" s="132">
        <v>5</v>
      </c>
      <c r="B745" s="106" t="s">
        <v>1444</v>
      </c>
      <c r="C745" s="133" t="s">
        <v>972</v>
      </c>
      <c r="D745" s="106" t="s">
        <v>973</v>
      </c>
      <c r="E745" s="307">
        <v>40000</v>
      </c>
      <c r="F745" s="307">
        <v>40000</v>
      </c>
      <c r="G745" s="307">
        <v>40000</v>
      </c>
      <c r="H745" s="307">
        <v>40000</v>
      </c>
      <c r="I745" s="307">
        <v>40000</v>
      </c>
      <c r="J745" s="116" t="s">
        <v>974</v>
      </c>
      <c r="K745" s="106" t="s">
        <v>975</v>
      </c>
      <c r="L745" s="119" t="s">
        <v>630</v>
      </c>
    </row>
    <row r="746" spans="1:24" x14ac:dyDescent="0.3">
      <c r="A746" s="123"/>
      <c r="B746" s="107" t="s">
        <v>1446</v>
      </c>
      <c r="C746" s="108" t="s">
        <v>976</v>
      </c>
      <c r="D746" s="107" t="s">
        <v>977</v>
      </c>
      <c r="E746" s="300"/>
      <c r="F746" s="300"/>
      <c r="G746" s="300"/>
      <c r="H746" s="300"/>
      <c r="I746" s="300"/>
      <c r="J746" s="120" t="s">
        <v>978</v>
      </c>
      <c r="K746" s="182" t="s">
        <v>979</v>
      </c>
      <c r="L746" s="117" t="s">
        <v>227</v>
      </c>
    </row>
    <row r="747" spans="1:24" x14ac:dyDescent="0.3">
      <c r="A747" s="123"/>
      <c r="B747" s="107"/>
      <c r="C747" s="108" t="s">
        <v>984</v>
      </c>
      <c r="D747" s="182" t="s">
        <v>985</v>
      </c>
      <c r="E747" s="298"/>
      <c r="F747" s="300"/>
      <c r="G747" s="300"/>
      <c r="H747" s="300"/>
      <c r="I747" s="300"/>
      <c r="J747" s="120"/>
      <c r="K747" s="107" t="s">
        <v>983</v>
      </c>
      <c r="L747" s="117" t="s">
        <v>894</v>
      </c>
    </row>
    <row r="748" spans="1:24" ht="14.25" customHeight="1" x14ac:dyDescent="0.3">
      <c r="A748" s="135"/>
      <c r="B748" s="115"/>
      <c r="C748" s="114"/>
      <c r="D748" s="115"/>
      <c r="E748" s="334"/>
      <c r="F748" s="335"/>
      <c r="G748" s="335"/>
      <c r="H748" s="335"/>
      <c r="I748" s="335"/>
      <c r="J748" s="122"/>
      <c r="K748" s="115"/>
      <c r="L748" s="118"/>
    </row>
    <row r="749" spans="1:24" x14ac:dyDescent="0.3">
      <c r="A749" s="132">
        <v>6</v>
      </c>
      <c r="B749" s="106" t="s">
        <v>1447</v>
      </c>
      <c r="C749" s="133" t="s">
        <v>986</v>
      </c>
      <c r="D749" s="106" t="s">
        <v>987</v>
      </c>
      <c r="E749" s="307">
        <v>300000</v>
      </c>
      <c r="F749" s="307">
        <v>300000</v>
      </c>
      <c r="G749" s="307">
        <v>300000</v>
      </c>
      <c r="H749" s="307">
        <v>300000</v>
      </c>
      <c r="I749" s="307">
        <v>300000</v>
      </c>
      <c r="J749" s="116" t="s">
        <v>988</v>
      </c>
      <c r="K749" s="106" t="s">
        <v>989</v>
      </c>
      <c r="L749" s="119" t="s">
        <v>303</v>
      </c>
    </row>
    <row r="750" spans="1:24" x14ac:dyDescent="0.3">
      <c r="A750" s="123"/>
      <c r="B750" s="107"/>
      <c r="C750" s="108" t="s">
        <v>990</v>
      </c>
      <c r="D750" s="107" t="s">
        <v>991</v>
      </c>
      <c r="E750" s="300"/>
      <c r="F750" s="300"/>
      <c r="G750" s="300"/>
      <c r="H750" s="300"/>
      <c r="I750" s="300"/>
      <c r="J750" s="120" t="s">
        <v>992</v>
      </c>
      <c r="K750" s="107" t="s">
        <v>993</v>
      </c>
      <c r="L750" s="117" t="s">
        <v>227</v>
      </c>
    </row>
    <row r="751" spans="1:24" x14ac:dyDescent="0.3">
      <c r="A751" s="123"/>
      <c r="B751" s="107"/>
      <c r="C751" s="108"/>
      <c r="D751" s="107"/>
      <c r="E751" s="298"/>
      <c r="F751" s="300"/>
      <c r="G751" s="300"/>
      <c r="H751" s="300"/>
      <c r="I751" s="300"/>
      <c r="J751" s="120"/>
      <c r="K751" s="107" t="s">
        <v>994</v>
      </c>
      <c r="L751" s="117"/>
    </row>
    <row r="752" spans="1:24" ht="12.75" customHeight="1" x14ac:dyDescent="0.3">
      <c r="A752" s="135"/>
      <c r="B752" s="115"/>
      <c r="C752" s="114"/>
      <c r="D752" s="115"/>
      <c r="E752" s="334"/>
      <c r="F752" s="335"/>
      <c r="G752" s="335"/>
      <c r="H752" s="335"/>
      <c r="I752" s="335"/>
      <c r="J752" s="122"/>
      <c r="K752" s="115"/>
      <c r="L752" s="118"/>
    </row>
    <row r="753" spans="1:25" ht="25.5" customHeight="1" x14ac:dyDescent="0.3">
      <c r="A753" s="599">
        <v>7</v>
      </c>
      <c r="B753" s="107" t="s">
        <v>1001</v>
      </c>
      <c r="C753" s="108" t="s">
        <v>121</v>
      </c>
      <c r="D753" s="107" t="s">
        <v>995</v>
      </c>
      <c r="E753" s="254">
        <v>30000</v>
      </c>
      <c r="F753" s="254">
        <v>30000</v>
      </c>
      <c r="G753" s="254">
        <v>30000</v>
      </c>
      <c r="H753" s="254">
        <v>30000</v>
      </c>
      <c r="I753" s="254">
        <v>30000</v>
      </c>
      <c r="J753" s="110" t="s">
        <v>316</v>
      </c>
      <c r="K753" s="107" t="s">
        <v>316</v>
      </c>
      <c r="L753" s="117" t="s">
        <v>630</v>
      </c>
    </row>
    <row r="754" spans="1:25" ht="25.5" customHeight="1" x14ac:dyDescent="0.3">
      <c r="A754" s="199"/>
      <c r="B754" s="107" t="s">
        <v>996</v>
      </c>
      <c r="C754" s="108" t="s">
        <v>997</v>
      </c>
      <c r="D754" s="107" t="s">
        <v>1658</v>
      </c>
      <c r="E754" s="300"/>
      <c r="F754" s="300"/>
      <c r="G754" s="300"/>
      <c r="H754" s="300"/>
      <c r="I754" s="300"/>
      <c r="J754" s="120" t="s">
        <v>998</v>
      </c>
      <c r="K754" s="107" t="s">
        <v>997</v>
      </c>
      <c r="L754" s="117" t="s">
        <v>227</v>
      </c>
    </row>
    <row r="755" spans="1:25" ht="25.5" customHeight="1" x14ac:dyDescent="0.3">
      <c r="A755" s="199"/>
      <c r="B755" s="107" t="s">
        <v>999</v>
      </c>
      <c r="C755" s="108" t="s">
        <v>1000</v>
      </c>
      <c r="D755" s="107"/>
      <c r="E755" s="298"/>
      <c r="F755" s="300"/>
      <c r="G755" s="300"/>
      <c r="H755" s="300"/>
      <c r="I755" s="300"/>
      <c r="J755" s="444" t="s">
        <v>1001</v>
      </c>
      <c r="K755" s="107" t="s">
        <v>1000</v>
      </c>
      <c r="L755" s="117"/>
    </row>
    <row r="756" spans="1:25" ht="25.5" customHeight="1" x14ac:dyDescent="0.3">
      <c r="A756" s="597"/>
      <c r="B756" s="115"/>
      <c r="C756" s="114" t="s">
        <v>1002</v>
      </c>
      <c r="D756" s="115"/>
      <c r="E756" s="308"/>
      <c r="F756" s="309"/>
      <c r="G756" s="309"/>
      <c r="H756" s="309"/>
      <c r="I756" s="309"/>
      <c r="J756" s="445" t="s">
        <v>47</v>
      </c>
      <c r="K756" s="115" t="s">
        <v>1002</v>
      </c>
      <c r="L756" s="118"/>
    </row>
    <row r="757" spans="1:25" ht="22.5" customHeight="1" x14ac:dyDescent="0.3">
      <c r="A757" s="598">
        <v>8</v>
      </c>
      <c r="B757" s="107" t="s">
        <v>1574</v>
      </c>
      <c r="C757" s="108" t="s">
        <v>1575</v>
      </c>
      <c r="D757" s="107" t="s">
        <v>1577</v>
      </c>
      <c r="E757" s="254">
        <v>200000</v>
      </c>
      <c r="F757" s="254">
        <v>200000</v>
      </c>
      <c r="G757" s="254">
        <v>200000</v>
      </c>
      <c r="H757" s="254">
        <v>200000</v>
      </c>
      <c r="I757" s="254">
        <v>200000</v>
      </c>
      <c r="J757" s="170" t="s">
        <v>316</v>
      </c>
      <c r="K757" s="107" t="s">
        <v>316</v>
      </c>
      <c r="L757" s="117" t="s">
        <v>630</v>
      </c>
    </row>
    <row r="758" spans="1:25" ht="22.5" customHeight="1" x14ac:dyDescent="0.3">
      <c r="A758" s="120"/>
      <c r="B758" s="107" t="s">
        <v>28</v>
      </c>
      <c r="C758" s="108" t="s">
        <v>1576</v>
      </c>
      <c r="D758" s="107" t="s">
        <v>293</v>
      </c>
      <c r="E758" s="300"/>
      <c r="F758" s="300"/>
      <c r="G758" s="300"/>
      <c r="H758" s="300"/>
      <c r="I758" s="300"/>
      <c r="J758" s="444" t="s">
        <v>1578</v>
      </c>
      <c r="K758" s="107" t="s">
        <v>1580</v>
      </c>
      <c r="L758" s="117" t="s">
        <v>227</v>
      </c>
    </row>
    <row r="759" spans="1:25" ht="22.5" customHeight="1" x14ac:dyDescent="0.3">
      <c r="A759" s="120"/>
      <c r="B759" s="107"/>
      <c r="C759" s="108"/>
      <c r="D759" s="107"/>
      <c r="E759" s="298"/>
      <c r="F759" s="300"/>
      <c r="G759" s="300"/>
      <c r="H759" s="300"/>
      <c r="I759" s="300"/>
      <c r="J759" s="444" t="s">
        <v>1579</v>
      </c>
      <c r="K759" s="107" t="s">
        <v>1579</v>
      </c>
      <c r="L759" s="117"/>
    </row>
    <row r="760" spans="1:25" ht="15.75" customHeight="1" x14ac:dyDescent="0.3">
      <c r="A760" s="122"/>
      <c r="B760" s="115"/>
      <c r="C760" s="114"/>
      <c r="D760" s="115"/>
      <c r="E760" s="308"/>
      <c r="F760" s="309"/>
      <c r="G760" s="309"/>
      <c r="H760" s="309"/>
      <c r="I760" s="309"/>
      <c r="J760" s="122"/>
      <c r="K760" s="115"/>
      <c r="L760" s="118"/>
    </row>
    <row r="761" spans="1:25" ht="22.5" customHeight="1" x14ac:dyDescent="0.3">
      <c r="A761" s="216"/>
      <c r="B761" s="216"/>
      <c r="C761" s="216"/>
      <c r="D761" s="216"/>
      <c r="E761" s="339"/>
      <c r="F761" s="339"/>
      <c r="G761" s="339"/>
      <c r="H761" s="339"/>
      <c r="I761" s="339"/>
      <c r="J761" s="159"/>
      <c r="K761" s="216"/>
      <c r="L761" s="216"/>
    </row>
    <row r="762" spans="1:25" ht="5.25" customHeight="1" x14ac:dyDescent="0.3">
      <c r="A762" s="216"/>
      <c r="B762" s="216"/>
      <c r="C762" s="216"/>
      <c r="D762" s="216"/>
      <c r="E762" s="339"/>
      <c r="F762" s="339"/>
      <c r="G762" s="339"/>
      <c r="H762" s="339"/>
      <c r="I762" s="339"/>
      <c r="J762" s="159"/>
      <c r="K762" s="216"/>
      <c r="L762" s="216"/>
    </row>
    <row r="763" spans="1:25" ht="18" customHeight="1" x14ac:dyDescent="0.3">
      <c r="K763" s="129" t="s">
        <v>96</v>
      </c>
      <c r="L763" s="126">
        <v>68</v>
      </c>
    </row>
    <row r="764" spans="1:25" s="17" customFormat="1" ht="21.75" customHeight="1" x14ac:dyDescent="0.3">
      <c r="A764" s="624" t="s">
        <v>6</v>
      </c>
      <c r="B764" s="624"/>
      <c r="C764" s="624"/>
      <c r="D764" s="624"/>
      <c r="E764" s="624"/>
      <c r="F764" s="624"/>
      <c r="G764" s="624"/>
      <c r="H764" s="624"/>
      <c r="I764" s="624"/>
      <c r="J764" s="624"/>
      <c r="K764" s="624"/>
      <c r="L764" s="624"/>
      <c r="M764" s="62"/>
      <c r="N764" s="62"/>
      <c r="O764" s="62"/>
      <c r="P764" s="62"/>
      <c r="Q764" s="62"/>
      <c r="R764" s="62"/>
      <c r="S764" s="62"/>
      <c r="T764" s="62"/>
      <c r="U764" s="62"/>
      <c r="W764" s="17" t="s">
        <v>28</v>
      </c>
      <c r="Y764" s="17" t="s">
        <v>28</v>
      </c>
    </row>
    <row r="765" spans="1:25" s="17" customFormat="1" ht="21" customHeight="1" x14ac:dyDescent="0.3">
      <c r="A765" s="624" t="s">
        <v>1668</v>
      </c>
      <c r="B765" s="624"/>
      <c r="C765" s="624"/>
      <c r="D765" s="624"/>
      <c r="E765" s="624"/>
      <c r="F765" s="624"/>
      <c r="G765" s="624"/>
      <c r="H765" s="624"/>
      <c r="I765" s="624"/>
      <c r="J765" s="624"/>
      <c r="K765" s="624"/>
      <c r="L765" s="624"/>
      <c r="M765" s="62"/>
      <c r="N765" s="62"/>
      <c r="O765" s="62"/>
      <c r="P765" s="62"/>
      <c r="Q765" s="62"/>
      <c r="R765" s="62"/>
      <c r="S765" s="62"/>
      <c r="T765" s="62"/>
      <c r="U765" s="62"/>
    </row>
    <row r="766" spans="1:25" s="17" customFormat="1" ht="21" customHeight="1" x14ac:dyDescent="0.3">
      <c r="A766" s="624" t="s">
        <v>229</v>
      </c>
      <c r="B766" s="624"/>
      <c r="C766" s="624"/>
      <c r="D766" s="624"/>
      <c r="E766" s="624"/>
      <c r="F766" s="624"/>
      <c r="G766" s="624"/>
      <c r="H766" s="624"/>
      <c r="I766" s="624"/>
      <c r="J766" s="624"/>
      <c r="K766" s="624"/>
      <c r="L766" s="624"/>
      <c r="M766" s="62"/>
      <c r="N766" s="62"/>
      <c r="O766" s="62"/>
      <c r="P766" s="62"/>
      <c r="Q766" s="62"/>
      <c r="R766" s="62"/>
      <c r="S766" s="62"/>
      <c r="T766" s="62"/>
      <c r="U766" s="62"/>
      <c r="X766" s="17" t="s">
        <v>28</v>
      </c>
    </row>
    <row r="767" spans="1:25" s="17" customFormat="1" ht="18.75" x14ac:dyDescent="0.3">
      <c r="A767" s="17" t="s">
        <v>1362</v>
      </c>
      <c r="D767" s="219"/>
      <c r="E767" s="292"/>
      <c r="F767" s="292"/>
      <c r="G767" s="292"/>
      <c r="H767" s="292"/>
      <c r="I767" s="292"/>
      <c r="J767" s="219"/>
      <c r="K767" s="219"/>
      <c r="L767" s="219"/>
      <c r="M767" s="219"/>
      <c r="N767" s="219"/>
      <c r="O767" s="219"/>
      <c r="P767" s="219"/>
      <c r="Q767" s="219"/>
      <c r="R767" s="219"/>
      <c r="S767" s="219"/>
      <c r="T767" s="219"/>
      <c r="U767" s="219"/>
    </row>
    <row r="768" spans="1:25" s="17" customFormat="1" ht="18.75" x14ac:dyDescent="0.3">
      <c r="A768" s="626" t="s">
        <v>1331</v>
      </c>
      <c r="B768" s="626"/>
      <c r="C768" s="626"/>
      <c r="D768" s="626"/>
      <c r="E768" s="626"/>
      <c r="F768" s="626"/>
      <c r="G768" s="626"/>
      <c r="H768" s="626"/>
      <c r="I768" s="626"/>
      <c r="J768" s="626"/>
      <c r="K768" s="626"/>
      <c r="L768" s="626"/>
      <c r="M768" s="626"/>
      <c r="N768" s="626"/>
      <c r="O768" s="626"/>
      <c r="P768" s="626"/>
      <c r="Q768" s="626"/>
      <c r="R768" s="626"/>
      <c r="S768" s="626"/>
      <c r="T768" s="626"/>
      <c r="U768" s="626"/>
    </row>
    <row r="769" spans="1:24" s="17" customFormat="1" ht="18.75" x14ac:dyDescent="0.3">
      <c r="A769" s="17" t="s">
        <v>1347</v>
      </c>
      <c r="E769" s="293"/>
      <c r="F769" s="293"/>
      <c r="G769" s="293"/>
      <c r="H769" s="293"/>
      <c r="I769" s="293"/>
    </row>
    <row r="770" spans="1:24" s="17" customFormat="1" ht="18.75" x14ac:dyDescent="0.3">
      <c r="B770" s="17" t="s">
        <v>1636</v>
      </c>
      <c r="E770" s="293"/>
      <c r="F770" s="293"/>
      <c r="G770" s="293"/>
      <c r="H770" s="293"/>
      <c r="I770" s="293"/>
      <c r="X770" s="17" t="s">
        <v>28</v>
      </c>
    </row>
    <row r="771" spans="1:24" x14ac:dyDescent="0.3">
      <c r="A771" s="631" t="s">
        <v>8</v>
      </c>
      <c r="B771" s="631" t="s">
        <v>3</v>
      </c>
      <c r="C771" s="631" t="s">
        <v>9</v>
      </c>
      <c r="D771" s="631" t="s">
        <v>10</v>
      </c>
      <c r="E771" s="628" t="s">
        <v>297</v>
      </c>
      <c r="F771" s="633"/>
      <c r="G771" s="633"/>
      <c r="H771" s="633"/>
      <c r="I771" s="633"/>
      <c r="J771" s="127" t="s">
        <v>44</v>
      </c>
      <c r="K771" s="631" t="s">
        <v>298</v>
      </c>
      <c r="L771" s="127" t="s">
        <v>160</v>
      </c>
    </row>
    <row r="772" spans="1:24" x14ac:dyDescent="0.3">
      <c r="A772" s="632"/>
      <c r="B772" s="632"/>
      <c r="C772" s="632"/>
      <c r="D772" s="632"/>
      <c r="E772" s="294">
        <v>2561</v>
      </c>
      <c r="F772" s="295">
        <v>2562</v>
      </c>
      <c r="G772" s="440">
        <v>2563</v>
      </c>
      <c r="H772" s="441">
        <v>2564</v>
      </c>
      <c r="I772" s="440">
        <v>2565</v>
      </c>
      <c r="J772" s="122" t="s">
        <v>36</v>
      </c>
      <c r="K772" s="632"/>
      <c r="L772" s="122" t="s">
        <v>299</v>
      </c>
    </row>
    <row r="773" spans="1:24" x14ac:dyDescent="0.3">
      <c r="A773" s="127">
        <v>1</v>
      </c>
      <c r="B773" s="107" t="s">
        <v>1464</v>
      </c>
      <c r="C773" s="108" t="s">
        <v>121</v>
      </c>
      <c r="D773" s="182" t="s">
        <v>1098</v>
      </c>
      <c r="E773" s="254">
        <v>50000</v>
      </c>
      <c r="F773" s="254">
        <v>50000</v>
      </c>
      <c r="G773" s="254">
        <v>50000</v>
      </c>
      <c r="H773" s="254">
        <v>50000</v>
      </c>
      <c r="I773" s="254">
        <v>50000</v>
      </c>
      <c r="J773" s="110" t="s">
        <v>1099</v>
      </c>
      <c r="K773" s="106" t="s">
        <v>316</v>
      </c>
      <c r="L773" s="174" t="s">
        <v>473</v>
      </c>
    </row>
    <row r="774" spans="1:24" x14ac:dyDescent="0.3">
      <c r="A774" s="120"/>
      <c r="B774" s="107" t="s">
        <v>1463</v>
      </c>
      <c r="C774" s="108" t="s">
        <v>1100</v>
      </c>
      <c r="D774" s="107" t="s">
        <v>1101</v>
      </c>
      <c r="E774" s="300"/>
      <c r="F774" s="300"/>
      <c r="G774" s="300"/>
      <c r="H774" s="300"/>
      <c r="I774" s="300"/>
      <c r="J774" s="173" t="s">
        <v>1102</v>
      </c>
      <c r="K774" s="107" t="s">
        <v>1103</v>
      </c>
      <c r="L774" s="174" t="s">
        <v>227</v>
      </c>
    </row>
    <row r="775" spans="1:24" x14ac:dyDescent="0.3">
      <c r="A775" s="120"/>
      <c r="B775" s="107"/>
      <c r="C775" s="108" t="s">
        <v>1104</v>
      </c>
      <c r="D775" s="107"/>
      <c r="E775" s="298"/>
      <c r="F775" s="300"/>
      <c r="G775" s="298"/>
      <c r="H775" s="300"/>
      <c r="I775" s="300"/>
      <c r="J775" s="120" t="s">
        <v>1105</v>
      </c>
      <c r="K775" s="107" t="s">
        <v>1106</v>
      </c>
      <c r="L775" s="174"/>
    </row>
    <row r="776" spans="1:24" x14ac:dyDescent="0.3">
      <c r="A776" s="122"/>
      <c r="B776" s="115"/>
      <c r="C776" s="114"/>
      <c r="D776" s="115"/>
      <c r="E776" s="177"/>
      <c r="F776" s="176"/>
      <c r="G776" s="177"/>
      <c r="H776" s="176"/>
      <c r="I776" s="176"/>
      <c r="J776" s="122"/>
      <c r="K776" s="115"/>
      <c r="L776" s="362"/>
    </row>
    <row r="777" spans="1:24" x14ac:dyDescent="0.3">
      <c r="A777" s="127">
        <v>2</v>
      </c>
      <c r="B777" s="107" t="s">
        <v>1551</v>
      </c>
      <c r="C777" s="108" t="s">
        <v>1085</v>
      </c>
      <c r="D777" s="107" t="s">
        <v>1552</v>
      </c>
      <c r="E777" s="254">
        <v>50000</v>
      </c>
      <c r="F777" s="254">
        <v>50000</v>
      </c>
      <c r="G777" s="254">
        <v>50000</v>
      </c>
      <c r="H777" s="254">
        <v>50000</v>
      </c>
      <c r="I777" s="254">
        <v>50000</v>
      </c>
      <c r="J777" s="251" t="s">
        <v>1086</v>
      </c>
      <c r="K777" s="106" t="s">
        <v>1087</v>
      </c>
      <c r="L777" s="174" t="s">
        <v>473</v>
      </c>
    </row>
    <row r="778" spans="1:24" x14ac:dyDescent="0.3">
      <c r="A778" s="120"/>
      <c r="B778" s="107" t="s">
        <v>1089</v>
      </c>
      <c r="C778" s="108" t="s">
        <v>1088</v>
      </c>
      <c r="D778" s="107" t="s">
        <v>1089</v>
      </c>
      <c r="E778" s="300"/>
      <c r="F778" s="300"/>
      <c r="G778" s="300"/>
      <c r="H778" s="300"/>
      <c r="I778" s="300"/>
      <c r="J778" s="120" t="s">
        <v>1090</v>
      </c>
      <c r="K778" s="107" t="s">
        <v>1554</v>
      </c>
      <c r="L778" s="117" t="s">
        <v>227</v>
      </c>
    </row>
    <row r="779" spans="1:24" x14ac:dyDescent="0.3">
      <c r="A779" s="120"/>
      <c r="B779" s="107"/>
      <c r="C779" s="108" t="s">
        <v>1090</v>
      </c>
      <c r="D779" s="107"/>
      <c r="E779" s="324"/>
      <c r="F779" s="325"/>
      <c r="G779" s="324"/>
      <c r="H779" s="325"/>
      <c r="I779" s="325"/>
      <c r="J779" s="161"/>
      <c r="K779" s="107" t="s">
        <v>1553</v>
      </c>
      <c r="L779" s="117"/>
    </row>
    <row r="780" spans="1:24" x14ac:dyDescent="0.3">
      <c r="A780" s="122"/>
      <c r="B780" s="115"/>
      <c r="C780" s="114"/>
      <c r="D780" s="115"/>
      <c r="E780" s="303"/>
      <c r="F780" s="304"/>
      <c r="G780" s="303"/>
      <c r="H780" s="304"/>
      <c r="I780" s="304"/>
      <c r="J780" s="122"/>
      <c r="K780" s="115"/>
      <c r="L780" s="118"/>
    </row>
    <row r="781" spans="1:24" x14ac:dyDescent="0.3">
      <c r="A781" s="127">
        <v>3</v>
      </c>
      <c r="B781" s="106" t="s">
        <v>1461</v>
      </c>
      <c r="C781" s="133" t="s">
        <v>1085</v>
      </c>
      <c r="D781" s="106" t="s">
        <v>1091</v>
      </c>
      <c r="E781" s="307">
        <v>30000</v>
      </c>
      <c r="F781" s="307">
        <v>30000</v>
      </c>
      <c r="G781" s="307">
        <v>30000</v>
      </c>
      <c r="H781" s="307">
        <v>30000</v>
      </c>
      <c r="I781" s="307">
        <v>30000</v>
      </c>
      <c r="J781" s="116" t="s">
        <v>1092</v>
      </c>
      <c r="K781" s="181" t="s">
        <v>1537</v>
      </c>
      <c r="L781" s="257" t="s">
        <v>473</v>
      </c>
    </row>
    <row r="782" spans="1:24" x14ac:dyDescent="0.3">
      <c r="A782" s="120"/>
      <c r="B782" s="107" t="s">
        <v>1462</v>
      </c>
      <c r="C782" s="108" t="s">
        <v>1093</v>
      </c>
      <c r="D782" s="107" t="s">
        <v>1094</v>
      </c>
      <c r="E782" s="300"/>
      <c r="F782" s="300"/>
      <c r="G782" s="300"/>
      <c r="H782" s="300"/>
      <c r="I782" s="300"/>
      <c r="J782" s="120" t="s">
        <v>1095</v>
      </c>
      <c r="K782" s="107" t="s">
        <v>1538</v>
      </c>
      <c r="L782" s="117" t="s">
        <v>227</v>
      </c>
    </row>
    <row r="783" spans="1:24" x14ac:dyDescent="0.3">
      <c r="A783" s="120"/>
      <c r="B783" s="107"/>
      <c r="C783" s="108" t="s">
        <v>1096</v>
      </c>
      <c r="D783" s="107"/>
      <c r="E783" s="337"/>
      <c r="F783" s="338"/>
      <c r="G783" s="337"/>
      <c r="H783" s="338"/>
      <c r="I783" s="338"/>
      <c r="J783" s="120" t="s">
        <v>1097</v>
      </c>
      <c r="K783" s="107" t="s">
        <v>1097</v>
      </c>
      <c r="L783" s="117"/>
    </row>
    <row r="784" spans="1:24" x14ac:dyDescent="0.3">
      <c r="A784" s="122"/>
      <c r="B784" s="115"/>
      <c r="C784" s="114"/>
      <c r="D784" s="115"/>
      <c r="E784" s="308"/>
      <c r="F784" s="309"/>
      <c r="G784" s="308"/>
      <c r="H784" s="309"/>
      <c r="I784" s="309"/>
      <c r="J784" s="122"/>
      <c r="K784" s="115"/>
      <c r="L784" s="118"/>
    </row>
    <row r="785" spans="1:25" x14ac:dyDescent="0.3">
      <c r="A785" s="123">
        <v>4</v>
      </c>
      <c r="B785" s="107" t="s">
        <v>1536</v>
      </c>
      <c r="C785" s="108" t="s">
        <v>452</v>
      </c>
      <c r="D785" s="107" t="s">
        <v>453</v>
      </c>
      <c r="E785" s="311">
        <v>300000</v>
      </c>
      <c r="F785" s="311">
        <v>300000</v>
      </c>
      <c r="G785" s="311">
        <v>300000</v>
      </c>
      <c r="H785" s="311">
        <v>300000</v>
      </c>
      <c r="I785" s="311">
        <v>300000</v>
      </c>
      <c r="J785" s="110" t="s">
        <v>1500</v>
      </c>
      <c r="K785" s="107" t="s">
        <v>453</v>
      </c>
      <c r="L785" s="120" t="s">
        <v>303</v>
      </c>
    </row>
    <row r="786" spans="1:25" x14ac:dyDescent="0.3">
      <c r="A786" s="123"/>
      <c r="B786" s="107" t="s">
        <v>454</v>
      </c>
      <c r="C786" s="108" t="s">
        <v>455</v>
      </c>
      <c r="D786" s="107" t="s">
        <v>456</v>
      </c>
      <c r="E786" s="298"/>
      <c r="F786" s="300"/>
      <c r="G786" s="298"/>
      <c r="H786" s="300"/>
      <c r="I786" s="298"/>
      <c r="J786" s="120"/>
      <c r="K786" s="182" t="s">
        <v>456</v>
      </c>
      <c r="L786" s="120" t="s">
        <v>227</v>
      </c>
    </row>
    <row r="787" spans="1:25" x14ac:dyDescent="0.3">
      <c r="A787" s="123"/>
      <c r="B787" s="107"/>
      <c r="C787" s="108"/>
      <c r="D787" s="107" t="s">
        <v>457</v>
      </c>
      <c r="E787" s="298"/>
      <c r="F787" s="300"/>
      <c r="G787" s="300"/>
      <c r="H787" s="300"/>
      <c r="I787" s="298"/>
      <c r="J787" s="120"/>
      <c r="K787" s="107" t="s">
        <v>457</v>
      </c>
      <c r="L787" s="120"/>
    </row>
    <row r="788" spans="1:25" x14ac:dyDescent="0.3">
      <c r="A788" s="135"/>
      <c r="B788" s="115"/>
      <c r="C788" s="114"/>
      <c r="D788" s="115"/>
      <c r="E788" s="177"/>
      <c r="F788" s="176"/>
      <c r="G788" s="176"/>
      <c r="H788" s="176"/>
      <c r="I788" s="177"/>
      <c r="J788" s="122"/>
      <c r="K788" s="115"/>
      <c r="L788" s="122"/>
    </row>
    <row r="792" spans="1:25" ht="20.25" customHeight="1" x14ac:dyDescent="0.3">
      <c r="K792" s="129" t="s">
        <v>96</v>
      </c>
      <c r="L792" s="126">
        <v>69</v>
      </c>
    </row>
    <row r="793" spans="1:25" s="17" customFormat="1" ht="21.75" customHeight="1" x14ac:dyDescent="0.3">
      <c r="A793" s="624" t="s">
        <v>6</v>
      </c>
      <c r="B793" s="624"/>
      <c r="C793" s="624"/>
      <c r="D793" s="624"/>
      <c r="E793" s="624"/>
      <c r="F793" s="624"/>
      <c r="G793" s="624"/>
      <c r="H793" s="624"/>
      <c r="I793" s="624"/>
      <c r="J793" s="624"/>
      <c r="K793" s="624"/>
      <c r="L793" s="624"/>
      <c r="M793" s="62"/>
      <c r="N793" s="62"/>
      <c r="O793" s="62"/>
      <c r="P793" s="62"/>
      <c r="Q793" s="62"/>
      <c r="R793" s="62"/>
      <c r="S793" s="62"/>
      <c r="T793" s="62"/>
      <c r="U793" s="62"/>
      <c r="W793" s="17" t="s">
        <v>28</v>
      </c>
      <c r="Y793" s="17" t="s">
        <v>28</v>
      </c>
    </row>
    <row r="794" spans="1:25" s="17" customFormat="1" ht="21" customHeight="1" x14ac:dyDescent="0.3">
      <c r="A794" s="624" t="s">
        <v>1668</v>
      </c>
      <c r="B794" s="624"/>
      <c r="C794" s="624"/>
      <c r="D794" s="624"/>
      <c r="E794" s="624"/>
      <c r="F794" s="624"/>
      <c r="G794" s="624"/>
      <c r="H794" s="624"/>
      <c r="I794" s="624"/>
      <c r="J794" s="624"/>
      <c r="K794" s="624"/>
      <c r="L794" s="624"/>
      <c r="M794" s="62"/>
      <c r="N794" s="62"/>
      <c r="O794" s="62"/>
      <c r="P794" s="62"/>
      <c r="Q794" s="62"/>
      <c r="R794" s="62"/>
      <c r="S794" s="62"/>
      <c r="T794" s="62"/>
      <c r="U794" s="62"/>
    </row>
    <row r="795" spans="1:25" s="17" customFormat="1" ht="21" customHeight="1" x14ac:dyDescent="0.3">
      <c r="A795" s="624" t="s">
        <v>229</v>
      </c>
      <c r="B795" s="624"/>
      <c r="C795" s="624"/>
      <c r="D795" s="624"/>
      <c r="E795" s="624"/>
      <c r="F795" s="624"/>
      <c r="G795" s="624"/>
      <c r="H795" s="624"/>
      <c r="I795" s="624"/>
      <c r="J795" s="624"/>
      <c r="K795" s="624"/>
      <c r="L795" s="624"/>
      <c r="M795" s="62"/>
      <c r="N795" s="62"/>
      <c r="O795" s="62"/>
      <c r="P795" s="62"/>
      <c r="Q795" s="62"/>
      <c r="R795" s="62"/>
      <c r="S795" s="62"/>
      <c r="T795" s="62"/>
      <c r="U795" s="62"/>
      <c r="X795" s="17" t="s">
        <v>28</v>
      </c>
    </row>
    <row r="796" spans="1:25" s="17" customFormat="1" ht="18.75" x14ac:dyDescent="0.3">
      <c r="A796" s="17" t="s">
        <v>1362</v>
      </c>
      <c r="D796" s="286"/>
      <c r="E796" s="292"/>
      <c r="F796" s="292"/>
      <c r="G796" s="292"/>
      <c r="H796" s="292"/>
      <c r="I796" s="292"/>
      <c r="J796" s="286"/>
      <c r="K796" s="286"/>
      <c r="L796" s="286"/>
      <c r="M796" s="286"/>
      <c r="N796" s="286"/>
      <c r="O796" s="286"/>
      <c r="P796" s="286"/>
      <c r="Q796" s="286"/>
      <c r="R796" s="286"/>
      <c r="S796" s="286"/>
      <c r="T796" s="286"/>
      <c r="U796" s="286"/>
    </row>
    <row r="797" spans="1:25" s="17" customFormat="1" ht="18.75" x14ac:dyDescent="0.3">
      <c r="A797" s="626" t="s">
        <v>1331</v>
      </c>
      <c r="B797" s="626"/>
      <c r="C797" s="626"/>
      <c r="D797" s="626"/>
      <c r="E797" s="626"/>
      <c r="F797" s="626"/>
      <c r="G797" s="626"/>
      <c r="H797" s="626"/>
      <c r="I797" s="626"/>
      <c r="J797" s="626"/>
      <c r="K797" s="626"/>
      <c r="L797" s="626"/>
      <c r="M797" s="626"/>
      <c r="N797" s="626"/>
      <c r="O797" s="626"/>
      <c r="P797" s="626"/>
      <c r="Q797" s="626"/>
      <c r="R797" s="626"/>
      <c r="S797" s="626"/>
      <c r="T797" s="626"/>
      <c r="U797" s="626"/>
    </row>
    <row r="798" spans="1:25" s="17" customFormat="1" ht="18.75" x14ac:dyDescent="0.3">
      <c r="A798" s="17" t="s">
        <v>1347</v>
      </c>
      <c r="E798" s="293"/>
      <c r="F798" s="293"/>
      <c r="G798" s="293"/>
      <c r="H798" s="293"/>
      <c r="I798" s="293"/>
    </row>
    <row r="799" spans="1:25" s="17" customFormat="1" ht="18.75" x14ac:dyDescent="0.3">
      <c r="B799" s="17" t="s">
        <v>1637</v>
      </c>
      <c r="E799" s="293"/>
      <c r="F799" s="293"/>
      <c r="G799" s="293"/>
      <c r="H799" s="293"/>
      <c r="I799" s="293"/>
      <c r="X799" s="17" t="s">
        <v>28</v>
      </c>
    </row>
    <row r="800" spans="1:25" x14ac:dyDescent="0.3">
      <c r="A800" s="631" t="s">
        <v>8</v>
      </c>
      <c r="B800" s="637" t="s">
        <v>3</v>
      </c>
      <c r="C800" s="631" t="s">
        <v>9</v>
      </c>
      <c r="D800" s="631" t="s">
        <v>10</v>
      </c>
      <c r="E800" s="628" t="s">
        <v>297</v>
      </c>
      <c r="F800" s="633"/>
      <c r="G800" s="633"/>
      <c r="H800" s="633"/>
      <c r="I800" s="633"/>
      <c r="J800" s="287" t="s">
        <v>44</v>
      </c>
      <c r="K800" s="631" t="s">
        <v>298</v>
      </c>
      <c r="L800" s="287" t="s">
        <v>160</v>
      </c>
    </row>
    <row r="801" spans="1:23" x14ac:dyDescent="0.3">
      <c r="A801" s="632"/>
      <c r="B801" s="638"/>
      <c r="C801" s="632"/>
      <c r="D801" s="638"/>
      <c r="E801" s="294">
        <v>2561</v>
      </c>
      <c r="F801" s="296">
        <v>2562</v>
      </c>
      <c r="G801" s="440">
        <v>2563</v>
      </c>
      <c r="H801" s="442">
        <v>2564</v>
      </c>
      <c r="I801" s="440">
        <v>2565</v>
      </c>
      <c r="J801" s="288" t="s">
        <v>36</v>
      </c>
      <c r="K801" s="632"/>
      <c r="L801" s="288" t="s">
        <v>299</v>
      </c>
    </row>
    <row r="802" spans="1:23" customFormat="1" ht="20.25" customHeight="1" x14ac:dyDescent="0.3">
      <c r="A802" s="228">
        <v>5</v>
      </c>
      <c r="B802" s="14" t="s">
        <v>1371</v>
      </c>
      <c r="C802" s="38" t="s">
        <v>1062</v>
      </c>
      <c r="D802" s="26" t="s">
        <v>340</v>
      </c>
      <c r="E802" s="353">
        <v>100000</v>
      </c>
      <c r="F802" s="450">
        <v>100000</v>
      </c>
      <c r="G802" s="353">
        <v>100000</v>
      </c>
      <c r="H802" s="450">
        <v>100000</v>
      </c>
      <c r="I802" s="354">
        <v>100000</v>
      </c>
      <c r="J802" s="73" t="s">
        <v>103</v>
      </c>
      <c r="K802" s="38" t="s">
        <v>103</v>
      </c>
      <c r="L802" s="363" t="s">
        <v>630</v>
      </c>
      <c r="M802" s="33"/>
      <c r="N802" s="33"/>
      <c r="O802" s="33"/>
      <c r="P802" s="49"/>
      <c r="Q802" s="10"/>
      <c r="R802" s="10"/>
      <c r="S802" s="71"/>
      <c r="T802" s="28"/>
      <c r="U802" s="29"/>
      <c r="V802" s="71"/>
      <c r="W802" s="71"/>
    </row>
    <row r="803" spans="1:23" customFormat="1" ht="20.25" customHeight="1" x14ac:dyDescent="0.3">
      <c r="A803" s="93"/>
      <c r="B803" s="9" t="s">
        <v>1063</v>
      </c>
      <c r="C803" s="6" t="s">
        <v>1064</v>
      </c>
      <c r="D803" s="10" t="s">
        <v>1374</v>
      </c>
      <c r="E803" s="6"/>
      <c r="F803" s="3"/>
      <c r="G803" s="6"/>
      <c r="H803" s="3"/>
      <c r="I803" s="10"/>
      <c r="J803" s="80" t="s">
        <v>1065</v>
      </c>
      <c r="K803" s="6" t="s">
        <v>1372</v>
      </c>
      <c r="L803" s="39" t="s">
        <v>227</v>
      </c>
      <c r="M803" s="223"/>
      <c r="N803" s="223"/>
      <c r="O803" s="223"/>
      <c r="P803" s="49"/>
      <c r="Q803" s="10"/>
      <c r="R803" s="10"/>
      <c r="S803" s="71"/>
      <c r="T803" s="28"/>
      <c r="U803" s="263"/>
      <c r="V803" s="71"/>
      <c r="W803" s="71"/>
    </row>
    <row r="804" spans="1:23" customFormat="1" ht="20.25" customHeight="1" x14ac:dyDescent="0.3">
      <c r="A804" s="93"/>
      <c r="B804" s="9" t="s">
        <v>1066</v>
      </c>
      <c r="C804" s="6"/>
      <c r="D804" s="71"/>
      <c r="E804" s="53"/>
      <c r="F804" s="451"/>
      <c r="G804" s="53"/>
      <c r="H804" s="451"/>
      <c r="I804" s="10"/>
      <c r="J804" s="80" t="s">
        <v>1067</v>
      </c>
      <c r="K804" s="6" t="s">
        <v>1373</v>
      </c>
      <c r="L804" s="39"/>
      <c r="M804" s="223"/>
      <c r="N804" s="223"/>
      <c r="O804" s="223"/>
      <c r="P804" s="49"/>
      <c r="Q804" s="10"/>
      <c r="R804" s="10"/>
      <c r="S804" s="71"/>
      <c r="T804" s="71"/>
      <c r="U804" s="263"/>
      <c r="V804" s="71"/>
      <c r="W804" s="71"/>
    </row>
    <row r="805" spans="1:23" customFormat="1" ht="20.25" customHeight="1" x14ac:dyDescent="0.3">
      <c r="A805" s="93"/>
      <c r="B805" s="93"/>
      <c r="C805" s="53"/>
      <c r="D805" s="71"/>
      <c r="E805" s="53"/>
      <c r="F805" s="451"/>
      <c r="G805" s="53"/>
      <c r="H805" s="451"/>
      <c r="I805" s="71"/>
      <c r="J805" s="53"/>
      <c r="K805" s="6" t="s">
        <v>1371</v>
      </c>
      <c r="L805" s="39"/>
      <c r="M805" s="223"/>
      <c r="N805" s="223"/>
      <c r="O805" s="223"/>
      <c r="P805" s="71"/>
      <c r="Q805" s="10"/>
      <c r="R805" s="10"/>
      <c r="S805" s="71"/>
      <c r="T805" s="71"/>
      <c r="U805" s="263"/>
      <c r="V805" s="71"/>
      <c r="W805" s="71"/>
    </row>
    <row r="806" spans="1:23" customFormat="1" ht="20.25" customHeight="1" x14ac:dyDescent="0.3">
      <c r="A806" s="93"/>
      <c r="B806" s="93"/>
      <c r="C806" s="53"/>
      <c r="D806" s="71"/>
      <c r="E806" s="53"/>
      <c r="F806" s="451"/>
      <c r="G806" s="53"/>
      <c r="H806" s="451"/>
      <c r="I806" s="71"/>
      <c r="J806" s="53"/>
      <c r="K806" s="6" t="s">
        <v>67</v>
      </c>
      <c r="L806" s="39"/>
      <c r="M806" s="223"/>
      <c r="N806" s="223"/>
      <c r="O806" s="223"/>
      <c r="P806" s="71"/>
      <c r="Q806" s="10"/>
      <c r="R806" s="10"/>
      <c r="S806" s="71"/>
      <c r="T806" s="71"/>
      <c r="U806" s="263"/>
      <c r="V806" s="71"/>
      <c r="W806" s="71"/>
    </row>
    <row r="807" spans="1:23" customFormat="1" ht="20.25" customHeight="1" x14ac:dyDescent="0.2">
      <c r="A807" s="94"/>
      <c r="B807" s="94"/>
      <c r="C807" s="54"/>
      <c r="D807" s="222"/>
      <c r="E807" s="54"/>
      <c r="F807" s="452"/>
      <c r="G807" s="54"/>
      <c r="H807" s="452"/>
      <c r="I807" s="222"/>
      <c r="J807" s="54"/>
      <c r="K807" s="54"/>
      <c r="L807" s="224"/>
      <c r="M807" s="352"/>
      <c r="N807" s="223"/>
      <c r="O807" s="223"/>
      <c r="P807" s="71"/>
      <c r="Q807" s="71"/>
      <c r="R807" s="71"/>
      <c r="S807" s="71"/>
      <c r="T807" s="71"/>
      <c r="U807" s="263"/>
      <c r="V807" s="71"/>
      <c r="W807" s="71"/>
    </row>
    <row r="808" spans="1:23" x14ac:dyDescent="0.3">
      <c r="A808" s="127">
        <v>6</v>
      </c>
      <c r="B808" s="107" t="s">
        <v>1459</v>
      </c>
      <c r="C808" s="108" t="s">
        <v>1052</v>
      </c>
      <c r="D808" s="107" t="s">
        <v>1053</v>
      </c>
      <c r="E808" s="254">
        <v>130000</v>
      </c>
      <c r="F808" s="254">
        <v>130000</v>
      </c>
      <c r="G808" s="254">
        <v>130000</v>
      </c>
      <c r="H808" s="254">
        <v>130000</v>
      </c>
      <c r="I808" s="254">
        <v>130000</v>
      </c>
      <c r="J808" s="110" t="s">
        <v>1054</v>
      </c>
      <c r="K808" s="106" t="s">
        <v>1055</v>
      </c>
      <c r="L808" s="174" t="s">
        <v>473</v>
      </c>
    </row>
    <row r="809" spans="1:23" x14ac:dyDescent="0.3">
      <c r="A809" s="120"/>
      <c r="B809" s="107"/>
      <c r="C809" s="108" t="s">
        <v>1057</v>
      </c>
      <c r="D809" s="107" t="s">
        <v>1058</v>
      </c>
      <c r="E809" s="300"/>
      <c r="F809" s="300"/>
      <c r="G809" s="300"/>
      <c r="H809" s="300"/>
      <c r="I809" s="300"/>
      <c r="J809" s="120" t="s">
        <v>1059</v>
      </c>
      <c r="K809" s="107" t="s">
        <v>1060</v>
      </c>
      <c r="L809" s="174" t="s">
        <v>227</v>
      </c>
    </row>
    <row r="810" spans="1:23" x14ac:dyDescent="0.3">
      <c r="A810" s="120"/>
      <c r="B810" s="107"/>
      <c r="C810" s="108"/>
      <c r="D810" s="107"/>
      <c r="E810" s="299"/>
      <c r="F810" s="300"/>
      <c r="G810" s="299"/>
      <c r="H810" s="300"/>
      <c r="I810" s="300"/>
      <c r="J810" s="120" t="s">
        <v>1061</v>
      </c>
      <c r="K810" s="107" t="s">
        <v>1056</v>
      </c>
      <c r="L810" s="174"/>
    </row>
    <row r="811" spans="1:23" x14ac:dyDescent="0.3">
      <c r="A811" s="122"/>
      <c r="B811" s="115"/>
      <c r="C811" s="114"/>
      <c r="D811" s="115"/>
      <c r="E811" s="453"/>
      <c r="F811" s="309"/>
      <c r="G811" s="453"/>
      <c r="H811" s="309"/>
      <c r="I811" s="309"/>
      <c r="J811" s="122"/>
      <c r="K811" s="115"/>
      <c r="L811" s="362"/>
    </row>
    <row r="812" spans="1:23" ht="21.75" customHeight="1" x14ac:dyDescent="0.3">
      <c r="A812" s="242">
        <v>7</v>
      </c>
      <c r="B812" s="107" t="s">
        <v>1460</v>
      </c>
      <c r="C812" s="108" t="s">
        <v>1074</v>
      </c>
      <c r="D812" s="107" t="s">
        <v>1075</v>
      </c>
      <c r="E812" s="254">
        <v>50000</v>
      </c>
      <c r="F812" s="254">
        <v>50000</v>
      </c>
      <c r="G812" s="254">
        <v>50000</v>
      </c>
      <c r="H812" s="254">
        <v>50000</v>
      </c>
      <c r="I812" s="254">
        <v>50000</v>
      </c>
      <c r="J812" s="110" t="s">
        <v>576</v>
      </c>
      <c r="K812" s="106" t="s">
        <v>1076</v>
      </c>
      <c r="L812" s="174" t="s">
        <v>473</v>
      </c>
    </row>
    <row r="813" spans="1:23" ht="25.5" customHeight="1" x14ac:dyDescent="0.3">
      <c r="A813" s="120"/>
      <c r="B813" s="107"/>
      <c r="C813" s="108" t="s">
        <v>1078</v>
      </c>
      <c r="D813" s="167" t="s">
        <v>1079</v>
      </c>
      <c r="E813" s="300"/>
      <c r="F813" s="300"/>
      <c r="G813" s="300"/>
      <c r="H813" s="300"/>
      <c r="I813" s="300"/>
      <c r="J813" s="120" t="s">
        <v>1080</v>
      </c>
      <c r="K813" s="107" t="s">
        <v>1081</v>
      </c>
      <c r="L813" s="117" t="s">
        <v>227</v>
      </c>
    </row>
    <row r="814" spans="1:23" x14ac:dyDescent="0.3">
      <c r="A814" s="120"/>
      <c r="B814" s="107"/>
      <c r="C814" s="108" t="s">
        <v>1082</v>
      </c>
      <c r="D814" s="107"/>
      <c r="E814" s="298"/>
      <c r="F814" s="300"/>
      <c r="G814" s="300"/>
      <c r="H814" s="298"/>
      <c r="I814" s="300"/>
      <c r="J814" s="120" t="s">
        <v>1077</v>
      </c>
      <c r="K814" s="107" t="s">
        <v>1083</v>
      </c>
      <c r="L814" s="117"/>
    </row>
    <row r="815" spans="1:23" ht="25.5" customHeight="1" x14ac:dyDescent="0.3">
      <c r="A815" s="122"/>
      <c r="B815" s="115"/>
      <c r="C815" s="114"/>
      <c r="D815" s="115"/>
      <c r="E815" s="303"/>
      <c r="F815" s="304"/>
      <c r="G815" s="304"/>
      <c r="H815" s="303"/>
      <c r="I815" s="304"/>
      <c r="J815" s="445" t="s">
        <v>1084</v>
      </c>
      <c r="K815" s="115"/>
      <c r="L815" s="118"/>
      <c r="M815" s="137"/>
    </row>
    <row r="816" spans="1:23" x14ac:dyDescent="0.3">
      <c r="A816" s="241"/>
      <c r="B816" s="108"/>
      <c r="C816" s="108"/>
      <c r="D816" s="108"/>
      <c r="E816" s="298"/>
      <c r="F816" s="298"/>
      <c r="G816" s="298"/>
      <c r="H816" s="298"/>
      <c r="I816" s="298"/>
      <c r="J816" s="241"/>
      <c r="K816" s="108"/>
      <c r="L816" s="241"/>
    </row>
    <row r="817" spans="1:25" x14ac:dyDescent="0.3">
      <c r="A817" s="241"/>
      <c r="B817" s="108"/>
      <c r="C817" s="108"/>
      <c r="D817" s="108"/>
      <c r="E817" s="298"/>
      <c r="F817" s="298"/>
      <c r="G817" s="298"/>
      <c r="H817" s="298"/>
      <c r="I817" s="298"/>
      <c r="J817" s="241"/>
      <c r="K817" s="108"/>
      <c r="L817" s="241"/>
    </row>
    <row r="818" spans="1:25" x14ac:dyDescent="0.3">
      <c r="A818" s="241"/>
      <c r="B818" s="108"/>
      <c r="C818" s="108"/>
      <c r="D818" s="108"/>
      <c r="E818" s="298"/>
      <c r="F818" s="298"/>
      <c r="G818" s="298"/>
      <c r="H818" s="298"/>
      <c r="I818" s="298"/>
      <c r="J818" s="241"/>
      <c r="K818" s="108"/>
      <c r="L818" s="241"/>
    </row>
    <row r="819" spans="1:25" x14ac:dyDescent="0.3">
      <c r="A819" s="241"/>
      <c r="B819" s="108"/>
      <c r="C819" s="108"/>
      <c r="D819" s="108"/>
      <c r="E819" s="298"/>
      <c r="F819" s="298"/>
      <c r="G819" s="298"/>
      <c r="H819" s="298"/>
      <c r="I819" s="298"/>
      <c r="J819" s="241"/>
      <c r="K819" s="129" t="s">
        <v>96</v>
      </c>
      <c r="L819" s="241">
        <v>70</v>
      </c>
    </row>
    <row r="820" spans="1:25" s="17" customFormat="1" ht="19.5" customHeight="1" x14ac:dyDescent="0.3">
      <c r="A820" s="624" t="s">
        <v>6</v>
      </c>
      <c r="B820" s="624"/>
      <c r="C820" s="624"/>
      <c r="D820" s="624"/>
      <c r="E820" s="624"/>
      <c r="F820" s="624"/>
      <c r="G820" s="624"/>
      <c r="H820" s="624"/>
      <c r="I820" s="624"/>
      <c r="J820" s="624"/>
      <c r="K820" s="624"/>
      <c r="L820" s="624"/>
      <c r="M820" s="62"/>
      <c r="N820" s="62"/>
      <c r="O820" s="62"/>
      <c r="P820" s="62"/>
      <c r="Q820" s="62"/>
      <c r="R820" s="62"/>
      <c r="S820" s="62"/>
      <c r="T820" s="62"/>
      <c r="U820" s="62"/>
      <c r="W820" s="17" t="s">
        <v>28</v>
      </c>
      <c r="Y820" s="17" t="s">
        <v>28</v>
      </c>
    </row>
    <row r="821" spans="1:25" s="17" customFormat="1" ht="18.75" x14ac:dyDescent="0.3">
      <c r="A821" s="624" t="s">
        <v>1668</v>
      </c>
      <c r="B821" s="624"/>
      <c r="C821" s="624"/>
      <c r="D821" s="624"/>
      <c r="E821" s="624"/>
      <c r="F821" s="624"/>
      <c r="G821" s="624"/>
      <c r="H821" s="624"/>
      <c r="I821" s="624"/>
      <c r="J821" s="624"/>
      <c r="K821" s="624"/>
      <c r="L821" s="624"/>
      <c r="M821" s="62"/>
      <c r="N821" s="62"/>
      <c r="O821" s="62"/>
      <c r="P821" s="62"/>
      <c r="Q821" s="62"/>
      <c r="R821" s="62"/>
      <c r="S821" s="62"/>
      <c r="T821" s="62"/>
      <c r="U821" s="62"/>
    </row>
    <row r="822" spans="1:25" s="17" customFormat="1" ht="18.75" x14ac:dyDescent="0.3">
      <c r="A822" s="624" t="s">
        <v>229</v>
      </c>
      <c r="B822" s="624"/>
      <c r="C822" s="624"/>
      <c r="D822" s="624"/>
      <c r="E822" s="624"/>
      <c r="F822" s="624"/>
      <c r="G822" s="624"/>
      <c r="H822" s="624"/>
      <c r="I822" s="624"/>
      <c r="J822" s="624"/>
      <c r="K822" s="624"/>
      <c r="L822" s="624"/>
      <c r="M822" s="62"/>
      <c r="N822" s="62"/>
      <c r="O822" s="62"/>
      <c r="P822" s="62"/>
      <c r="Q822" s="62"/>
      <c r="R822" s="62"/>
      <c r="S822" s="62"/>
      <c r="T822" s="62"/>
      <c r="U822" s="62"/>
      <c r="X822" s="17" t="s">
        <v>28</v>
      </c>
    </row>
    <row r="823" spans="1:25" s="17" customFormat="1" ht="18.75" x14ac:dyDescent="0.3">
      <c r="A823" s="17" t="s">
        <v>1362</v>
      </c>
      <c r="D823" s="231"/>
      <c r="E823" s="292"/>
      <c r="F823" s="292"/>
      <c r="G823" s="292"/>
      <c r="H823" s="292"/>
      <c r="I823" s="292"/>
      <c r="J823" s="231"/>
      <c r="K823" s="231"/>
      <c r="L823" s="231"/>
      <c r="M823" s="231"/>
      <c r="N823" s="231"/>
      <c r="O823" s="231"/>
      <c r="P823" s="231"/>
      <c r="Q823" s="231"/>
      <c r="R823" s="231"/>
      <c r="S823" s="231"/>
      <c r="T823" s="231"/>
      <c r="U823" s="231"/>
    </row>
    <row r="824" spans="1:25" s="17" customFormat="1" ht="18.75" x14ac:dyDescent="0.3">
      <c r="A824" s="626" t="s">
        <v>1331</v>
      </c>
      <c r="B824" s="626"/>
      <c r="C824" s="626"/>
      <c r="D824" s="626"/>
      <c r="E824" s="626"/>
      <c r="F824" s="626"/>
      <c r="G824" s="626"/>
      <c r="H824" s="626"/>
      <c r="I824" s="626"/>
      <c r="J824" s="626"/>
      <c r="K824" s="626"/>
      <c r="L824" s="626"/>
      <c r="M824" s="626"/>
      <c r="N824" s="626"/>
      <c r="O824" s="626"/>
      <c r="P824" s="626"/>
      <c r="Q824" s="626"/>
      <c r="R824" s="626"/>
      <c r="S824" s="626"/>
      <c r="T824" s="626"/>
      <c r="U824" s="626"/>
    </row>
    <row r="825" spans="1:25" s="17" customFormat="1" ht="18.75" x14ac:dyDescent="0.3">
      <c r="A825" s="17" t="s">
        <v>1347</v>
      </c>
      <c r="E825" s="293"/>
      <c r="F825" s="293"/>
      <c r="G825" s="293"/>
      <c r="H825" s="293"/>
      <c r="I825" s="293"/>
    </row>
    <row r="826" spans="1:25" s="17" customFormat="1" ht="18.75" x14ac:dyDescent="0.3">
      <c r="B826" s="17" t="s">
        <v>1638</v>
      </c>
      <c r="E826" s="293"/>
      <c r="F826" s="293"/>
      <c r="G826" s="293"/>
      <c r="H826" s="293"/>
      <c r="I826" s="293"/>
      <c r="X826" s="17" t="s">
        <v>28</v>
      </c>
    </row>
    <row r="827" spans="1:25" ht="19.5" customHeight="1" x14ac:dyDescent="0.3">
      <c r="A827" s="631" t="s">
        <v>8</v>
      </c>
      <c r="B827" s="631" t="s">
        <v>3</v>
      </c>
      <c r="C827" s="631" t="s">
        <v>9</v>
      </c>
      <c r="D827" s="631" t="s">
        <v>10</v>
      </c>
      <c r="E827" s="628" t="s">
        <v>297</v>
      </c>
      <c r="F827" s="633"/>
      <c r="G827" s="633"/>
      <c r="H827" s="633"/>
      <c r="I827" s="633"/>
      <c r="J827" s="232" t="s">
        <v>44</v>
      </c>
      <c r="K827" s="631" t="s">
        <v>298</v>
      </c>
      <c r="L827" s="232" t="s">
        <v>160</v>
      </c>
      <c r="M827" s="137"/>
    </row>
    <row r="828" spans="1:25" ht="23.25" customHeight="1" x14ac:dyDescent="0.3">
      <c r="A828" s="632"/>
      <c r="B828" s="632"/>
      <c r="C828" s="632"/>
      <c r="D828" s="632"/>
      <c r="E828" s="294">
        <v>2561</v>
      </c>
      <c r="F828" s="295">
        <v>2562</v>
      </c>
      <c r="G828" s="440">
        <v>2563</v>
      </c>
      <c r="H828" s="441">
        <v>2564</v>
      </c>
      <c r="I828" s="440">
        <v>2565</v>
      </c>
      <c r="J828" s="233" t="s">
        <v>36</v>
      </c>
      <c r="K828" s="632"/>
      <c r="L828" s="233" t="s">
        <v>299</v>
      </c>
      <c r="M828" s="137"/>
    </row>
    <row r="829" spans="1:25" ht="23.25" customHeight="1" x14ac:dyDescent="0.3">
      <c r="A829" s="242">
        <v>1</v>
      </c>
      <c r="B829" s="107" t="s">
        <v>1582</v>
      </c>
      <c r="C829" s="108" t="s">
        <v>1584</v>
      </c>
      <c r="D829" s="107" t="s">
        <v>1107</v>
      </c>
      <c r="E829" s="170">
        <v>60000</v>
      </c>
      <c r="F829" s="170">
        <v>60000</v>
      </c>
      <c r="G829" s="170">
        <v>60000</v>
      </c>
      <c r="H829" s="170">
        <v>60000</v>
      </c>
      <c r="I829" s="170">
        <v>60000</v>
      </c>
      <c r="J829" s="110" t="s">
        <v>1108</v>
      </c>
      <c r="K829" s="106" t="s">
        <v>1109</v>
      </c>
      <c r="L829" s="454" t="s">
        <v>473</v>
      </c>
      <c r="M829" s="138"/>
    </row>
    <row r="830" spans="1:25" ht="20.25" customHeight="1" x14ac:dyDescent="0.3">
      <c r="A830" s="598"/>
      <c r="B830" s="107" t="s">
        <v>1583</v>
      </c>
      <c r="C830" s="108" t="s">
        <v>1585</v>
      </c>
      <c r="D830" s="107" t="s">
        <v>263</v>
      </c>
      <c r="E830" s="606"/>
      <c r="F830" s="606"/>
      <c r="G830" s="606"/>
      <c r="H830" s="606"/>
      <c r="I830" s="606"/>
      <c r="J830" s="120" t="s">
        <v>1111</v>
      </c>
      <c r="K830" s="107" t="s">
        <v>1110</v>
      </c>
      <c r="L830" s="444" t="s">
        <v>797</v>
      </c>
      <c r="M830" s="138"/>
    </row>
    <row r="831" spans="1:25" ht="15" customHeight="1" x14ac:dyDescent="0.3">
      <c r="A831" s="600"/>
      <c r="B831" s="115"/>
      <c r="C831" s="114"/>
      <c r="D831" s="115"/>
      <c r="E831" s="607"/>
      <c r="F831" s="168"/>
      <c r="G831" s="607"/>
      <c r="H831" s="168"/>
      <c r="I831" s="168"/>
      <c r="J831" s="233"/>
      <c r="K831" s="115"/>
      <c r="L831" s="445" t="s">
        <v>227</v>
      </c>
    </row>
    <row r="832" spans="1:25" ht="24" customHeight="1" x14ac:dyDescent="0.3">
      <c r="A832" s="598">
        <v>2</v>
      </c>
      <c r="B832" s="107" t="s">
        <v>1465</v>
      </c>
      <c r="C832" s="108" t="s">
        <v>1112</v>
      </c>
      <c r="D832" s="107" t="s">
        <v>1113</v>
      </c>
      <c r="E832" s="608">
        <v>400000</v>
      </c>
      <c r="F832" s="609">
        <v>400000</v>
      </c>
      <c r="G832" s="608">
        <v>400000</v>
      </c>
      <c r="H832" s="609">
        <v>400000</v>
      </c>
      <c r="I832" s="609">
        <v>400000</v>
      </c>
      <c r="J832" s="251" t="s">
        <v>1114</v>
      </c>
      <c r="K832" s="106" t="s">
        <v>1115</v>
      </c>
      <c r="L832" s="454" t="s">
        <v>473</v>
      </c>
    </row>
    <row r="833" spans="1:25" x14ac:dyDescent="0.3">
      <c r="A833" s="120"/>
      <c r="B833" s="113"/>
      <c r="C833" s="108" t="s">
        <v>1116</v>
      </c>
      <c r="D833" s="107" t="s">
        <v>293</v>
      </c>
      <c r="E833" s="606"/>
      <c r="F833" s="606"/>
      <c r="G833" s="606"/>
      <c r="H833" s="606"/>
      <c r="I833" s="606"/>
      <c r="J833" s="173" t="s">
        <v>1117</v>
      </c>
      <c r="K833" s="107" t="s">
        <v>1118</v>
      </c>
      <c r="L833" s="444" t="s">
        <v>797</v>
      </c>
    </row>
    <row r="834" spans="1:25" x14ac:dyDescent="0.3">
      <c r="A834" s="120"/>
      <c r="B834" s="107"/>
      <c r="C834" s="108" t="s">
        <v>1119</v>
      </c>
      <c r="D834" s="107"/>
      <c r="E834" s="170"/>
      <c r="F834" s="170"/>
      <c r="G834" s="170"/>
      <c r="H834" s="170"/>
      <c r="I834" s="170"/>
      <c r="J834" s="251" t="s">
        <v>28</v>
      </c>
      <c r="K834" s="107" t="s">
        <v>1119</v>
      </c>
      <c r="L834" s="444" t="s">
        <v>227</v>
      </c>
    </row>
    <row r="835" spans="1:25" ht="14.25" customHeight="1" x14ac:dyDescent="0.3">
      <c r="A835" s="122"/>
      <c r="B835" s="115"/>
      <c r="C835" s="114"/>
      <c r="D835" s="115"/>
      <c r="E835" s="607"/>
      <c r="F835" s="168"/>
      <c r="G835" s="607"/>
      <c r="H835" s="168"/>
      <c r="I835" s="168"/>
      <c r="J835" s="173"/>
      <c r="K835" s="115"/>
      <c r="L835" s="445"/>
      <c r="M835" s="137"/>
    </row>
    <row r="836" spans="1:25" ht="23.25" customHeight="1" x14ac:dyDescent="0.3">
      <c r="A836" s="127">
        <v>3</v>
      </c>
      <c r="B836" s="162" t="s">
        <v>1467</v>
      </c>
      <c r="C836" s="163" t="s">
        <v>338</v>
      </c>
      <c r="D836" s="162" t="s">
        <v>39</v>
      </c>
      <c r="E836" s="169">
        <v>10000</v>
      </c>
      <c r="F836" s="169">
        <v>10000</v>
      </c>
      <c r="G836" s="169">
        <v>10000</v>
      </c>
      <c r="H836" s="169">
        <v>10000</v>
      </c>
      <c r="I836" s="169">
        <v>10000</v>
      </c>
      <c r="J836" s="213" t="s">
        <v>1120</v>
      </c>
      <c r="K836" s="164" t="s">
        <v>340</v>
      </c>
      <c r="L836" s="454" t="s">
        <v>473</v>
      </c>
    </row>
    <row r="837" spans="1:25" ht="23.25" customHeight="1" x14ac:dyDescent="0.3">
      <c r="A837" s="120"/>
      <c r="B837" s="107" t="s">
        <v>1466</v>
      </c>
      <c r="C837" s="108" t="s">
        <v>1121</v>
      </c>
      <c r="D837" s="107" t="s">
        <v>1122</v>
      </c>
      <c r="E837" s="606"/>
      <c r="F837" s="606"/>
      <c r="G837" s="606"/>
      <c r="H837" s="606"/>
      <c r="I837" s="606"/>
      <c r="J837" s="173" t="s">
        <v>1123</v>
      </c>
      <c r="K837" s="113" t="s">
        <v>1124</v>
      </c>
      <c r="L837" s="444" t="s">
        <v>797</v>
      </c>
    </row>
    <row r="838" spans="1:25" ht="23.25" customHeight="1" x14ac:dyDescent="0.3">
      <c r="A838" s="120"/>
      <c r="B838" s="136" t="s">
        <v>1125</v>
      </c>
      <c r="C838" s="107" t="s">
        <v>1126</v>
      </c>
      <c r="D838" s="113"/>
      <c r="E838" s="300"/>
      <c r="F838" s="300"/>
      <c r="G838" s="300"/>
      <c r="H838" s="300"/>
      <c r="I838" s="300"/>
      <c r="J838" s="120" t="s">
        <v>1127</v>
      </c>
      <c r="K838" s="113" t="s">
        <v>1117</v>
      </c>
      <c r="L838" s="444" t="s">
        <v>227</v>
      </c>
    </row>
    <row r="839" spans="1:25" ht="18.75" customHeight="1" x14ac:dyDescent="0.3">
      <c r="A839" s="122"/>
      <c r="B839" s="115" t="s">
        <v>1128</v>
      </c>
      <c r="C839" s="114"/>
      <c r="D839" s="115"/>
      <c r="E839" s="308"/>
      <c r="F839" s="309"/>
      <c r="G839" s="308"/>
      <c r="H839" s="309"/>
      <c r="I839" s="309"/>
      <c r="J839" s="122"/>
      <c r="K839" s="152"/>
      <c r="L839" s="445"/>
    </row>
    <row r="840" spans="1:25" ht="24.75" customHeight="1" x14ac:dyDescent="0.3">
      <c r="A840" s="599">
        <v>4</v>
      </c>
      <c r="B840" s="106" t="s">
        <v>1665</v>
      </c>
      <c r="C840" s="133" t="s">
        <v>380</v>
      </c>
      <c r="D840" s="106" t="s">
        <v>1669</v>
      </c>
      <c r="E840" s="610">
        <v>20000</v>
      </c>
      <c r="F840" s="611">
        <v>20000</v>
      </c>
      <c r="G840" s="610">
        <v>20000</v>
      </c>
      <c r="H840" s="611">
        <v>20000</v>
      </c>
      <c r="I840" s="612">
        <v>20000</v>
      </c>
      <c r="J840" s="601" t="s">
        <v>1120</v>
      </c>
      <c r="K840" s="164" t="s">
        <v>340</v>
      </c>
      <c r="L840" s="454" t="s">
        <v>473</v>
      </c>
    </row>
    <row r="841" spans="1:25" ht="23.25" customHeight="1" x14ac:dyDescent="0.3">
      <c r="A841" s="123"/>
      <c r="B841" s="107" t="s">
        <v>1485</v>
      </c>
      <c r="C841" s="108" t="s">
        <v>1666</v>
      </c>
      <c r="D841" s="107" t="s">
        <v>1670</v>
      </c>
      <c r="E841" s="301"/>
      <c r="F841" s="605"/>
      <c r="G841" s="301"/>
      <c r="H841" s="605"/>
      <c r="I841" s="301"/>
      <c r="J841" s="120" t="s">
        <v>1123</v>
      </c>
      <c r="K841" s="113" t="s">
        <v>1124</v>
      </c>
      <c r="L841" s="444" t="s">
        <v>797</v>
      </c>
    </row>
    <row r="842" spans="1:25" ht="21" customHeight="1" x14ac:dyDescent="0.3">
      <c r="A842" s="123"/>
      <c r="B842" s="107"/>
      <c r="C842" s="108" t="s">
        <v>1667</v>
      </c>
      <c r="D842" s="107" t="s">
        <v>1671</v>
      </c>
      <c r="E842" s="301"/>
      <c r="F842" s="605"/>
      <c r="G842" s="301"/>
      <c r="H842" s="605"/>
      <c r="I842" s="301"/>
      <c r="J842" s="120" t="s">
        <v>1672</v>
      </c>
      <c r="K842" s="107" t="s">
        <v>1673</v>
      </c>
      <c r="L842" s="444" t="s">
        <v>227</v>
      </c>
    </row>
    <row r="843" spans="1:25" ht="24" customHeight="1" x14ac:dyDescent="0.3">
      <c r="A843" s="603"/>
      <c r="B843" s="115"/>
      <c r="C843" s="114"/>
      <c r="D843" s="115"/>
      <c r="E843" s="308"/>
      <c r="F843" s="309"/>
      <c r="G843" s="308"/>
      <c r="H843" s="309"/>
      <c r="I843" s="308"/>
      <c r="J843" s="602" t="s">
        <v>1485</v>
      </c>
      <c r="K843" s="115" t="s">
        <v>1674</v>
      </c>
      <c r="L843" s="118"/>
    </row>
    <row r="844" spans="1:25" ht="24" customHeight="1" x14ac:dyDescent="0.3">
      <c r="A844" s="241"/>
      <c r="B844" s="108"/>
      <c r="C844" s="108"/>
      <c r="D844" s="108"/>
      <c r="E844" s="301"/>
      <c r="F844" s="301"/>
      <c r="G844" s="301"/>
      <c r="H844" s="301"/>
      <c r="I844" s="301"/>
      <c r="J844" s="241"/>
      <c r="K844" s="108"/>
      <c r="L844" s="241"/>
    </row>
    <row r="845" spans="1:25" ht="24" customHeight="1" x14ac:dyDescent="0.3">
      <c r="A845" s="139"/>
      <c r="B845" s="108"/>
      <c r="C845" s="108"/>
      <c r="D845" s="108"/>
      <c r="E845" s="301"/>
      <c r="F845" s="301"/>
      <c r="G845" s="301"/>
      <c r="H845" s="301"/>
      <c r="I845" s="301"/>
      <c r="J845" s="139"/>
      <c r="K845" s="129" t="s">
        <v>96</v>
      </c>
      <c r="L845" s="139">
        <v>71</v>
      </c>
    </row>
    <row r="846" spans="1:25" s="17" customFormat="1" ht="18.75" x14ac:dyDescent="0.3">
      <c r="A846" s="624" t="s">
        <v>6</v>
      </c>
      <c r="B846" s="624"/>
      <c r="C846" s="624"/>
      <c r="D846" s="624"/>
      <c r="E846" s="624"/>
      <c r="F846" s="624"/>
      <c r="G846" s="624"/>
      <c r="H846" s="624"/>
      <c r="I846" s="624"/>
      <c r="J846" s="624"/>
      <c r="K846" s="624"/>
      <c r="L846" s="624"/>
      <c r="M846" s="62"/>
      <c r="N846" s="62"/>
      <c r="O846" s="62"/>
      <c r="P846" s="62"/>
      <c r="Q846" s="62"/>
      <c r="R846" s="62"/>
      <c r="S846" s="62"/>
      <c r="T846" s="62"/>
      <c r="U846" s="62"/>
      <c r="W846" s="17" t="s">
        <v>28</v>
      </c>
      <c r="Y846" s="17" t="s">
        <v>28</v>
      </c>
    </row>
    <row r="847" spans="1:25" s="17" customFormat="1" ht="18.75" x14ac:dyDescent="0.3">
      <c r="A847" s="624" t="s">
        <v>1668</v>
      </c>
      <c r="B847" s="624"/>
      <c r="C847" s="624"/>
      <c r="D847" s="624"/>
      <c r="E847" s="624"/>
      <c r="F847" s="624"/>
      <c r="G847" s="624"/>
      <c r="H847" s="624"/>
      <c r="I847" s="624"/>
      <c r="J847" s="624"/>
      <c r="K847" s="624"/>
      <c r="L847" s="624"/>
      <c r="M847" s="62"/>
      <c r="N847" s="62"/>
      <c r="O847" s="62"/>
      <c r="P847" s="62"/>
      <c r="Q847" s="62"/>
      <c r="R847" s="62"/>
      <c r="S847" s="62"/>
      <c r="T847" s="62"/>
      <c r="U847" s="62"/>
    </row>
    <row r="848" spans="1:25" s="17" customFormat="1" ht="18.75" x14ac:dyDescent="0.3">
      <c r="A848" s="624" t="s">
        <v>229</v>
      </c>
      <c r="B848" s="624"/>
      <c r="C848" s="624"/>
      <c r="D848" s="624"/>
      <c r="E848" s="624"/>
      <c r="F848" s="624"/>
      <c r="G848" s="624"/>
      <c r="H848" s="624"/>
      <c r="I848" s="624"/>
      <c r="J848" s="624"/>
      <c r="K848" s="624"/>
      <c r="L848" s="624"/>
      <c r="M848" s="62"/>
      <c r="N848" s="62"/>
      <c r="O848" s="62"/>
      <c r="P848" s="62"/>
      <c r="Q848" s="62"/>
      <c r="R848" s="62"/>
      <c r="S848" s="62"/>
      <c r="T848" s="62"/>
      <c r="U848" s="62"/>
      <c r="X848" s="17" t="s">
        <v>28</v>
      </c>
    </row>
    <row r="849" spans="1:24" s="17" customFormat="1" ht="18.75" x14ac:dyDescent="0.3">
      <c r="A849" s="17" t="s">
        <v>1362</v>
      </c>
      <c r="D849" s="219"/>
      <c r="E849" s="292"/>
      <c r="F849" s="292"/>
      <c r="G849" s="292"/>
      <c r="H849" s="292"/>
      <c r="I849" s="292"/>
      <c r="J849" s="219"/>
      <c r="K849" s="219"/>
      <c r="L849" s="219"/>
      <c r="M849" s="219"/>
      <c r="N849" s="219"/>
      <c r="O849" s="219"/>
      <c r="P849" s="219"/>
      <c r="Q849" s="219"/>
      <c r="R849" s="219"/>
      <c r="S849" s="219"/>
      <c r="T849" s="219"/>
      <c r="U849" s="219"/>
    </row>
    <row r="850" spans="1:24" s="17" customFormat="1" ht="18.75" x14ac:dyDescent="0.3">
      <c r="A850" s="626" t="s">
        <v>1331</v>
      </c>
      <c r="B850" s="626"/>
      <c r="C850" s="626"/>
      <c r="D850" s="626"/>
      <c r="E850" s="626"/>
      <c r="F850" s="626"/>
      <c r="G850" s="626"/>
      <c r="H850" s="626"/>
      <c r="I850" s="626"/>
      <c r="J850" s="626"/>
      <c r="K850" s="626"/>
      <c r="L850" s="626"/>
      <c r="M850" s="626"/>
      <c r="N850" s="626"/>
      <c r="O850" s="626"/>
      <c r="P850" s="626"/>
      <c r="Q850" s="626"/>
      <c r="R850" s="626"/>
      <c r="S850" s="626"/>
      <c r="T850" s="626"/>
      <c r="U850" s="626"/>
    </row>
    <row r="851" spans="1:24" s="17" customFormat="1" ht="18.75" x14ac:dyDescent="0.3">
      <c r="A851" s="17" t="s">
        <v>1347</v>
      </c>
      <c r="E851" s="293"/>
      <c r="F851" s="293"/>
      <c r="G851" s="293"/>
      <c r="H851" s="293"/>
      <c r="I851" s="293"/>
    </row>
    <row r="852" spans="1:24" s="17" customFormat="1" ht="18.75" x14ac:dyDescent="0.3">
      <c r="B852" s="17" t="s">
        <v>1581</v>
      </c>
      <c r="E852" s="293"/>
      <c r="F852" s="293"/>
      <c r="G852" s="293"/>
      <c r="H852" s="293"/>
      <c r="I852" s="293"/>
      <c r="X852" s="17" t="s">
        <v>28</v>
      </c>
    </row>
    <row r="853" spans="1:24" x14ac:dyDescent="0.3">
      <c r="A853" s="631" t="s">
        <v>8</v>
      </c>
      <c r="B853" s="631" t="s">
        <v>3</v>
      </c>
      <c r="C853" s="631" t="s">
        <v>9</v>
      </c>
      <c r="D853" s="631" t="s">
        <v>10</v>
      </c>
      <c r="E853" s="628" t="s">
        <v>297</v>
      </c>
      <c r="F853" s="633"/>
      <c r="G853" s="633"/>
      <c r="H853" s="633"/>
      <c r="I853" s="633"/>
      <c r="J853" s="127" t="s">
        <v>44</v>
      </c>
      <c r="K853" s="631" t="s">
        <v>298</v>
      </c>
      <c r="L853" s="127" t="s">
        <v>160</v>
      </c>
    </row>
    <row r="854" spans="1:24" x14ac:dyDescent="0.3">
      <c r="A854" s="632"/>
      <c r="B854" s="632"/>
      <c r="C854" s="632"/>
      <c r="D854" s="632"/>
      <c r="E854" s="294">
        <v>2561</v>
      </c>
      <c r="F854" s="295">
        <v>2562</v>
      </c>
      <c r="G854" s="440">
        <v>2563</v>
      </c>
      <c r="H854" s="441">
        <v>2564</v>
      </c>
      <c r="I854" s="440">
        <v>2565</v>
      </c>
      <c r="J854" s="122" t="s">
        <v>36</v>
      </c>
      <c r="K854" s="632"/>
      <c r="L854" s="122" t="s">
        <v>299</v>
      </c>
    </row>
    <row r="855" spans="1:24" ht="26.25" customHeight="1" x14ac:dyDescent="0.3">
      <c r="A855" s="242">
        <v>1</v>
      </c>
      <c r="B855" s="107" t="s">
        <v>1521</v>
      </c>
      <c r="C855" s="166" t="s">
        <v>16</v>
      </c>
      <c r="D855" s="107" t="s">
        <v>1499</v>
      </c>
      <c r="E855" s="254">
        <v>300000</v>
      </c>
      <c r="F855" s="254">
        <v>300000</v>
      </c>
      <c r="G855" s="254">
        <v>300000</v>
      </c>
      <c r="H855" s="254">
        <v>300000</v>
      </c>
      <c r="I855" s="254">
        <v>300000</v>
      </c>
      <c r="J855" s="110" t="s">
        <v>1500</v>
      </c>
      <c r="K855" s="106" t="s">
        <v>39</v>
      </c>
      <c r="L855" s="446" t="s">
        <v>473</v>
      </c>
      <c r="M855" s="137"/>
    </row>
    <row r="856" spans="1:24" x14ac:dyDescent="0.3">
      <c r="A856" s="120"/>
      <c r="B856" s="107" t="s">
        <v>1520</v>
      </c>
      <c r="C856" s="166" t="s">
        <v>1497</v>
      </c>
      <c r="D856" s="107" t="s">
        <v>1649</v>
      </c>
      <c r="E856" s="300"/>
      <c r="F856" s="300"/>
      <c r="G856" s="300"/>
      <c r="H856" s="300"/>
      <c r="I856" s="299"/>
      <c r="J856" s="110" t="s">
        <v>1129</v>
      </c>
      <c r="K856" s="107" t="s">
        <v>1501</v>
      </c>
      <c r="L856" s="446" t="s">
        <v>227</v>
      </c>
      <c r="M856" s="137"/>
    </row>
    <row r="857" spans="1:24" x14ac:dyDescent="0.3">
      <c r="A857" s="120"/>
      <c r="B857" s="107"/>
      <c r="C857" s="166" t="s">
        <v>1498</v>
      </c>
      <c r="D857" s="107" t="s">
        <v>1650</v>
      </c>
      <c r="E857" s="298"/>
      <c r="F857" s="300"/>
      <c r="G857" s="300"/>
      <c r="H857" s="300"/>
      <c r="I857" s="298"/>
      <c r="J857" s="120" t="s">
        <v>1651</v>
      </c>
      <c r="K857" s="182" t="s">
        <v>1502</v>
      </c>
      <c r="L857" s="174"/>
      <c r="M857" s="137"/>
    </row>
    <row r="858" spans="1:24" x14ac:dyDescent="0.3">
      <c r="A858" s="120"/>
      <c r="B858" s="107"/>
      <c r="C858" s="166" t="s">
        <v>1646</v>
      </c>
      <c r="D858" s="107"/>
      <c r="E858" s="298"/>
      <c r="F858" s="300"/>
      <c r="G858" s="300"/>
      <c r="H858" s="300"/>
      <c r="I858" s="298"/>
      <c r="J858" s="120" t="s">
        <v>1652</v>
      </c>
      <c r="K858" s="107" t="s">
        <v>61</v>
      </c>
      <c r="L858" s="117"/>
      <c r="M858" s="137"/>
    </row>
    <row r="859" spans="1:24" x14ac:dyDescent="0.3">
      <c r="A859" s="120"/>
      <c r="B859" s="107"/>
      <c r="C859" s="166" t="s">
        <v>1647</v>
      </c>
      <c r="D859" s="107"/>
      <c r="E859" s="298"/>
      <c r="F859" s="300"/>
      <c r="G859" s="300"/>
      <c r="H859" s="300"/>
      <c r="I859" s="298"/>
      <c r="J859" s="212" t="s">
        <v>1653</v>
      </c>
      <c r="K859" s="107"/>
      <c r="L859" s="117"/>
      <c r="M859" s="137"/>
    </row>
    <row r="860" spans="1:24" x14ac:dyDescent="0.3">
      <c r="A860" s="120"/>
      <c r="B860" s="107"/>
      <c r="C860" s="259" t="s">
        <v>1648</v>
      </c>
      <c r="D860" s="107"/>
      <c r="E860" s="298"/>
      <c r="F860" s="300"/>
      <c r="G860" s="300"/>
      <c r="H860" s="300"/>
      <c r="I860" s="298"/>
      <c r="J860" s="120"/>
      <c r="K860" s="107"/>
      <c r="L860" s="117"/>
      <c r="M860" s="137"/>
    </row>
    <row r="861" spans="1:24" x14ac:dyDescent="0.3">
      <c r="A861" s="122"/>
      <c r="B861" s="115"/>
      <c r="C861" s="115" t="s">
        <v>1517</v>
      </c>
      <c r="D861" s="115"/>
      <c r="E861" s="308"/>
      <c r="F861" s="309"/>
      <c r="G861" s="309"/>
      <c r="H861" s="309"/>
      <c r="I861" s="308"/>
      <c r="J861" s="122"/>
      <c r="K861" s="115"/>
      <c r="L861" s="118"/>
      <c r="M861" s="137"/>
    </row>
    <row r="862" spans="1:24" x14ac:dyDescent="0.3">
      <c r="F862" s="316"/>
      <c r="G862" s="316"/>
      <c r="H862" s="316"/>
      <c r="I862" s="316"/>
      <c r="J862" s="150"/>
      <c r="K862" s="146">
        <f>SUM(E862:I862)</f>
        <v>0</v>
      </c>
      <c r="M862" s="137"/>
    </row>
    <row r="863" spans="1:24" x14ac:dyDescent="0.3">
      <c r="F863" s="316"/>
      <c r="G863" s="316"/>
      <c r="H863" s="316"/>
      <c r="I863" s="316"/>
      <c r="J863" s="150"/>
      <c r="K863" s="146"/>
      <c r="M863" s="137"/>
    </row>
    <row r="864" spans="1:24" x14ac:dyDescent="0.3">
      <c r="F864" s="316"/>
      <c r="G864" s="316"/>
      <c r="H864" s="316"/>
      <c r="I864" s="316"/>
      <c r="J864" s="150"/>
      <c r="K864" s="146"/>
      <c r="M864" s="137"/>
    </row>
    <row r="865" spans="1:25" x14ac:dyDescent="0.3">
      <c r="F865" s="316"/>
      <c r="G865" s="316"/>
      <c r="H865" s="316"/>
      <c r="I865" s="316"/>
      <c r="J865" s="150"/>
      <c r="K865" s="146"/>
      <c r="M865" s="137"/>
    </row>
    <row r="866" spans="1:25" x14ac:dyDescent="0.3">
      <c r="F866" s="316"/>
      <c r="G866" s="316"/>
      <c r="H866" s="316"/>
      <c r="I866" s="316"/>
      <c r="J866" s="150"/>
      <c r="K866" s="146"/>
      <c r="M866" s="137"/>
    </row>
    <row r="867" spans="1:25" x14ac:dyDescent="0.3">
      <c r="F867" s="316"/>
      <c r="G867" s="316"/>
      <c r="H867" s="316"/>
      <c r="I867" s="316"/>
      <c r="J867" s="150"/>
      <c r="K867" s="146"/>
      <c r="M867" s="137"/>
    </row>
    <row r="868" spans="1:25" x14ac:dyDescent="0.3">
      <c r="F868" s="316"/>
      <c r="G868" s="316"/>
      <c r="H868" s="316"/>
      <c r="I868" s="316"/>
      <c r="J868" s="150"/>
      <c r="K868" s="146"/>
      <c r="M868" s="137"/>
    </row>
    <row r="869" spans="1:25" x14ac:dyDescent="0.3">
      <c r="F869" s="316"/>
      <c r="G869" s="316"/>
      <c r="H869" s="316"/>
      <c r="I869" s="316"/>
      <c r="J869" s="150"/>
      <c r="K869" s="146"/>
      <c r="M869" s="137"/>
    </row>
    <row r="870" spans="1:25" x14ac:dyDescent="0.3">
      <c r="F870" s="316"/>
      <c r="G870" s="316"/>
      <c r="H870" s="316"/>
      <c r="I870" s="316"/>
      <c r="J870" s="150"/>
      <c r="K870" s="146"/>
      <c r="M870" s="137"/>
    </row>
    <row r="871" spans="1:25" x14ac:dyDescent="0.3">
      <c r="F871" s="316"/>
      <c r="G871" s="316"/>
      <c r="H871" s="316"/>
      <c r="I871" s="316"/>
      <c r="J871" s="150"/>
      <c r="K871" s="146"/>
      <c r="M871" s="137"/>
    </row>
    <row r="872" spans="1:25" x14ac:dyDescent="0.3">
      <c r="F872" s="316"/>
      <c r="G872" s="316"/>
      <c r="H872" s="316"/>
      <c r="I872" s="316"/>
      <c r="J872" s="150"/>
      <c r="K872" s="146"/>
      <c r="M872" s="137"/>
    </row>
    <row r="873" spans="1:25" x14ac:dyDescent="0.3">
      <c r="F873" s="316"/>
      <c r="G873" s="316"/>
      <c r="H873" s="316"/>
      <c r="I873" s="316"/>
      <c r="J873" s="150"/>
      <c r="K873" s="146"/>
      <c r="M873" s="137"/>
    </row>
    <row r="874" spans="1:25" ht="17.25" customHeight="1" x14ac:dyDescent="0.3">
      <c r="K874" s="129" t="s">
        <v>96</v>
      </c>
      <c r="L874" s="126">
        <v>72</v>
      </c>
    </row>
    <row r="875" spans="1:25" s="17" customFormat="1" ht="18.75" x14ac:dyDescent="0.3">
      <c r="A875" s="624" t="s">
        <v>6</v>
      </c>
      <c r="B875" s="624"/>
      <c r="C875" s="624"/>
      <c r="D875" s="624"/>
      <c r="E875" s="624"/>
      <c r="F875" s="624"/>
      <c r="G875" s="624"/>
      <c r="H875" s="624"/>
      <c r="I875" s="624"/>
      <c r="J875" s="624"/>
      <c r="K875" s="624"/>
      <c r="L875" s="624"/>
      <c r="M875" s="62"/>
      <c r="N875" s="62"/>
      <c r="O875" s="62"/>
      <c r="P875" s="62"/>
      <c r="Q875" s="62"/>
      <c r="R875" s="62"/>
      <c r="S875" s="62"/>
      <c r="T875" s="62"/>
      <c r="U875" s="62"/>
      <c r="W875" s="17" t="s">
        <v>28</v>
      </c>
      <c r="Y875" s="17" t="s">
        <v>28</v>
      </c>
    </row>
    <row r="876" spans="1:25" s="17" customFormat="1" ht="18.75" x14ac:dyDescent="0.3">
      <c r="A876" s="624" t="s">
        <v>1675</v>
      </c>
      <c r="B876" s="624"/>
      <c r="C876" s="624"/>
      <c r="D876" s="624"/>
      <c r="E876" s="624"/>
      <c r="F876" s="624"/>
      <c r="G876" s="624"/>
      <c r="H876" s="624"/>
      <c r="I876" s="624"/>
      <c r="J876" s="624"/>
      <c r="K876" s="624"/>
      <c r="L876" s="624"/>
      <c r="M876" s="62"/>
      <c r="N876" s="62"/>
      <c r="O876" s="62"/>
      <c r="P876" s="62"/>
      <c r="Q876" s="62"/>
      <c r="R876" s="62"/>
      <c r="S876" s="62"/>
      <c r="T876" s="62"/>
      <c r="U876" s="62"/>
    </row>
    <row r="877" spans="1:25" s="17" customFormat="1" ht="18.75" x14ac:dyDescent="0.3">
      <c r="A877" s="624" t="s">
        <v>229</v>
      </c>
      <c r="B877" s="624"/>
      <c r="C877" s="624"/>
      <c r="D877" s="624"/>
      <c r="E877" s="624"/>
      <c r="F877" s="624"/>
      <c r="G877" s="624"/>
      <c r="H877" s="624"/>
      <c r="I877" s="624"/>
      <c r="J877" s="624"/>
      <c r="K877" s="624"/>
      <c r="L877" s="624"/>
      <c r="M877" s="62"/>
      <c r="N877" s="62"/>
      <c r="O877" s="62"/>
      <c r="P877" s="62"/>
      <c r="Q877" s="62"/>
      <c r="R877" s="62"/>
      <c r="S877" s="62"/>
      <c r="T877" s="62"/>
      <c r="U877" s="62"/>
      <c r="X877" s="17" t="s">
        <v>28</v>
      </c>
    </row>
    <row r="878" spans="1:25" s="17" customFormat="1" ht="18.75" x14ac:dyDescent="0.3">
      <c r="A878" s="17" t="s">
        <v>1362</v>
      </c>
      <c r="D878" s="219"/>
      <c r="E878" s="292"/>
      <c r="F878" s="292"/>
      <c r="G878" s="292"/>
      <c r="H878" s="292"/>
      <c r="I878" s="292"/>
      <c r="J878" s="219"/>
      <c r="K878" s="219"/>
      <c r="L878" s="219"/>
      <c r="M878" s="219"/>
      <c r="N878" s="219"/>
      <c r="O878" s="219"/>
      <c r="P878" s="219"/>
      <c r="Q878" s="219"/>
      <c r="R878" s="219"/>
      <c r="S878" s="219"/>
      <c r="T878" s="219"/>
      <c r="U878" s="219"/>
    </row>
    <row r="879" spans="1:25" s="17" customFormat="1" ht="18.75" x14ac:dyDescent="0.3">
      <c r="A879" s="626" t="s">
        <v>1331</v>
      </c>
      <c r="B879" s="626"/>
      <c r="C879" s="626"/>
      <c r="D879" s="626"/>
      <c r="E879" s="626"/>
      <c r="F879" s="626"/>
      <c r="G879" s="626"/>
      <c r="H879" s="626"/>
      <c r="I879" s="626"/>
      <c r="J879" s="626"/>
      <c r="K879" s="626"/>
      <c r="L879" s="626"/>
      <c r="M879" s="626"/>
      <c r="N879" s="626"/>
      <c r="O879" s="626"/>
      <c r="P879" s="626"/>
      <c r="Q879" s="626"/>
      <c r="R879" s="626"/>
      <c r="S879" s="626"/>
      <c r="T879" s="626"/>
      <c r="U879" s="626"/>
    </row>
    <row r="880" spans="1:25" s="17" customFormat="1" ht="18.75" x14ac:dyDescent="0.3">
      <c r="A880" s="17" t="s">
        <v>1376</v>
      </c>
      <c r="E880" s="293"/>
      <c r="F880" s="293"/>
      <c r="G880" s="293"/>
      <c r="H880" s="293"/>
      <c r="I880" s="293"/>
    </row>
    <row r="881" spans="1:24" s="17" customFormat="1" ht="18.75" x14ac:dyDescent="0.3">
      <c r="B881" s="17" t="s">
        <v>1586</v>
      </c>
      <c r="E881" s="293"/>
      <c r="F881" s="293"/>
      <c r="G881" s="293"/>
      <c r="H881" s="293"/>
      <c r="I881" s="293"/>
      <c r="X881" s="17" t="s">
        <v>28</v>
      </c>
    </row>
    <row r="882" spans="1:24" ht="23.25" customHeight="1" x14ac:dyDescent="0.3">
      <c r="A882" s="631" t="s">
        <v>8</v>
      </c>
      <c r="B882" s="631" t="s">
        <v>3</v>
      </c>
      <c r="C882" s="631" t="s">
        <v>9</v>
      </c>
      <c r="D882" s="631" t="s">
        <v>10</v>
      </c>
      <c r="E882" s="628" t="s">
        <v>297</v>
      </c>
      <c r="F882" s="633"/>
      <c r="G882" s="633"/>
      <c r="H882" s="633"/>
      <c r="I882" s="633"/>
      <c r="J882" s="398" t="s">
        <v>44</v>
      </c>
      <c r="K882" s="631" t="s">
        <v>298</v>
      </c>
      <c r="L882" s="398" t="s">
        <v>160</v>
      </c>
    </row>
    <row r="883" spans="1:24" ht="23.25" customHeight="1" x14ac:dyDescent="0.3">
      <c r="A883" s="632"/>
      <c r="B883" s="632"/>
      <c r="C883" s="632"/>
      <c r="D883" s="632"/>
      <c r="E883" s="396">
        <v>2561</v>
      </c>
      <c r="F883" s="397">
        <v>2562</v>
      </c>
      <c r="G883" s="564">
        <v>2563</v>
      </c>
      <c r="H883" s="565">
        <v>2564</v>
      </c>
      <c r="I883" s="564">
        <v>2565</v>
      </c>
      <c r="J883" s="399" t="s">
        <v>36</v>
      </c>
      <c r="K883" s="632"/>
      <c r="L883" s="399" t="s">
        <v>299</v>
      </c>
      <c r="M883" s="138"/>
    </row>
    <row r="884" spans="1:24" x14ac:dyDescent="0.3">
      <c r="A884" s="464">
        <v>1</v>
      </c>
      <c r="B884" s="181" t="s">
        <v>1472</v>
      </c>
      <c r="C884" s="279" t="s">
        <v>1179</v>
      </c>
      <c r="D884" s="181" t="s">
        <v>1180</v>
      </c>
      <c r="E884" s="495">
        <v>10000</v>
      </c>
      <c r="F884" s="213">
        <v>10000</v>
      </c>
      <c r="G884" s="495">
        <v>10000</v>
      </c>
      <c r="H884" s="213">
        <v>10000</v>
      </c>
      <c r="I884" s="496">
        <v>10000</v>
      </c>
      <c r="J884" s="169" t="s">
        <v>1181</v>
      </c>
      <c r="K884" s="180" t="s">
        <v>1182</v>
      </c>
      <c r="L884" s="499" t="s">
        <v>462</v>
      </c>
      <c r="M884" s="137"/>
    </row>
    <row r="885" spans="1:24" x14ac:dyDescent="0.3">
      <c r="A885" s="173"/>
      <c r="B885" s="182" t="s">
        <v>1183</v>
      </c>
      <c r="C885" s="259" t="s">
        <v>1184</v>
      </c>
      <c r="D885" s="182" t="s">
        <v>1185</v>
      </c>
      <c r="E885" s="472"/>
      <c r="F885" s="471"/>
      <c r="G885" s="472"/>
      <c r="H885" s="471"/>
      <c r="I885" s="497"/>
      <c r="J885" s="444" t="s">
        <v>1186</v>
      </c>
      <c r="K885" s="167" t="s">
        <v>1184</v>
      </c>
      <c r="L885" s="446" t="s">
        <v>227</v>
      </c>
    </row>
    <row r="886" spans="1:24" x14ac:dyDescent="0.3">
      <c r="A886" s="173"/>
      <c r="B886" s="182" t="s">
        <v>1187</v>
      </c>
      <c r="C886" s="259" t="s">
        <v>1188</v>
      </c>
      <c r="D886" s="182" t="s">
        <v>1189</v>
      </c>
      <c r="E886" s="498"/>
      <c r="F886" s="471"/>
      <c r="G886" s="498"/>
      <c r="H886" s="471"/>
      <c r="I886" s="498"/>
      <c r="J886" s="444" t="s">
        <v>1190</v>
      </c>
      <c r="K886" s="167" t="s">
        <v>1191</v>
      </c>
      <c r="L886" s="446"/>
      <c r="M886" s="138"/>
    </row>
    <row r="887" spans="1:24" x14ac:dyDescent="0.3">
      <c r="A887" s="173"/>
      <c r="B887" s="211" t="s">
        <v>1192</v>
      </c>
      <c r="C887" s="182" t="s">
        <v>1193</v>
      </c>
      <c r="D887" s="246" t="s">
        <v>1194</v>
      </c>
      <c r="E887" s="498"/>
      <c r="F887" s="471"/>
      <c r="G887" s="498"/>
      <c r="H887" s="471"/>
      <c r="I887" s="498"/>
      <c r="J887" s="444"/>
      <c r="K887" s="167" t="s">
        <v>1195</v>
      </c>
      <c r="L887" s="446"/>
    </row>
    <row r="888" spans="1:24" s="145" customFormat="1" x14ac:dyDescent="0.3">
      <c r="A888" s="252"/>
      <c r="B888" s="278"/>
      <c r="C888" s="455"/>
      <c r="D888" s="469"/>
      <c r="E888" s="473"/>
      <c r="F888" s="474"/>
      <c r="G888" s="473"/>
      <c r="H888" s="474"/>
      <c r="I888" s="473"/>
      <c r="J888" s="445"/>
      <c r="K888" s="168" t="s">
        <v>1196</v>
      </c>
      <c r="L888" s="500"/>
    </row>
    <row r="889" spans="1:24" ht="23.25" customHeight="1" x14ac:dyDescent="0.3">
      <c r="A889" s="471">
        <v>2</v>
      </c>
      <c r="B889" s="182" t="s">
        <v>1469</v>
      </c>
      <c r="C889" s="259" t="s">
        <v>1138</v>
      </c>
      <c r="D889" s="182" t="s">
        <v>1597</v>
      </c>
      <c r="E889" s="251">
        <v>50000</v>
      </c>
      <c r="F889" s="251">
        <v>50000</v>
      </c>
      <c r="G889" s="251">
        <v>50000</v>
      </c>
      <c r="H889" s="251">
        <v>50000</v>
      </c>
      <c r="I889" s="251">
        <v>50000</v>
      </c>
      <c r="J889" s="170" t="s">
        <v>1139</v>
      </c>
      <c r="K889" s="167" t="s">
        <v>1140</v>
      </c>
      <c r="L889" s="446" t="s">
        <v>473</v>
      </c>
    </row>
    <row r="890" spans="1:24" ht="23.25" customHeight="1" x14ac:dyDescent="0.3">
      <c r="A890" s="471"/>
      <c r="B890" s="182"/>
      <c r="C890" s="259" t="s">
        <v>1141</v>
      </c>
      <c r="D890" s="182" t="s">
        <v>1142</v>
      </c>
      <c r="E890" s="471"/>
      <c r="F890" s="471"/>
      <c r="G890" s="471"/>
      <c r="H890" s="471"/>
      <c r="I890" s="471"/>
      <c r="J890" s="444" t="s">
        <v>1143</v>
      </c>
      <c r="K890" s="167" t="s">
        <v>1144</v>
      </c>
      <c r="L890" s="446" t="s">
        <v>227</v>
      </c>
    </row>
    <row r="891" spans="1:24" ht="23.25" customHeight="1" x14ac:dyDescent="0.3">
      <c r="A891" s="471"/>
      <c r="B891" s="182"/>
      <c r="C891" s="259" t="s">
        <v>1145</v>
      </c>
      <c r="D891" s="182" t="s">
        <v>1146</v>
      </c>
      <c r="E891" s="498"/>
      <c r="F891" s="471"/>
      <c r="G891" s="498"/>
      <c r="H891" s="471"/>
      <c r="I891" s="471"/>
      <c r="J891" s="444" t="s">
        <v>73</v>
      </c>
      <c r="K891" s="167" t="s">
        <v>1147</v>
      </c>
      <c r="L891" s="446"/>
    </row>
    <row r="892" spans="1:24" x14ac:dyDescent="0.3">
      <c r="A892" s="474"/>
      <c r="B892" s="455"/>
      <c r="C892" s="281" t="s">
        <v>1148</v>
      </c>
      <c r="D892" s="455" t="s">
        <v>1149</v>
      </c>
      <c r="E892" s="473"/>
      <c r="F892" s="474"/>
      <c r="G892" s="473"/>
      <c r="H892" s="474"/>
      <c r="I892" s="474"/>
      <c r="J892" s="445"/>
      <c r="K892" s="168" t="s">
        <v>1150</v>
      </c>
      <c r="L892" s="500"/>
    </row>
    <row r="893" spans="1:24" s="409" customFormat="1" ht="24" customHeight="1" x14ac:dyDescent="0.3">
      <c r="A893" s="471">
        <v>3</v>
      </c>
      <c r="B893" s="182" t="s">
        <v>1589</v>
      </c>
      <c r="C893" s="259" t="s">
        <v>1592</v>
      </c>
      <c r="D893" s="182" t="s">
        <v>1600</v>
      </c>
      <c r="E893" s="251">
        <v>50000</v>
      </c>
      <c r="F893" s="251">
        <v>50000</v>
      </c>
      <c r="G893" s="251">
        <v>50000</v>
      </c>
      <c r="H893" s="251">
        <v>50000</v>
      </c>
      <c r="I893" s="251">
        <v>50000</v>
      </c>
      <c r="J893" s="170" t="s">
        <v>1605</v>
      </c>
      <c r="K893" s="170" t="s">
        <v>1605</v>
      </c>
      <c r="L893" s="446" t="s">
        <v>462</v>
      </c>
    </row>
    <row r="894" spans="1:24" s="409" customFormat="1" ht="24" customHeight="1" x14ac:dyDescent="0.3">
      <c r="A894" s="173"/>
      <c r="B894" s="182" t="s">
        <v>1599</v>
      </c>
      <c r="C894" s="259" t="s">
        <v>1593</v>
      </c>
      <c r="D894" s="182" t="s">
        <v>1601</v>
      </c>
      <c r="E894" s="471"/>
      <c r="F894" s="471"/>
      <c r="G894" s="471"/>
      <c r="H894" s="471"/>
      <c r="I894" s="471"/>
      <c r="J894" s="444" t="s">
        <v>1606</v>
      </c>
      <c r="K894" s="444" t="s">
        <v>1606</v>
      </c>
      <c r="L894" s="446" t="s">
        <v>227</v>
      </c>
    </row>
    <row r="895" spans="1:24" s="409" customFormat="1" ht="24" customHeight="1" x14ac:dyDescent="0.3">
      <c r="A895" s="173"/>
      <c r="B895" s="182" t="s">
        <v>1598</v>
      </c>
      <c r="C895" s="259" t="s">
        <v>1594</v>
      </c>
      <c r="D895" s="182" t="s">
        <v>1602</v>
      </c>
      <c r="E895" s="498"/>
      <c r="F895" s="471"/>
      <c r="G895" s="498"/>
      <c r="H895" s="471"/>
      <c r="I895" s="471"/>
      <c r="J895" s="444" t="s">
        <v>1607</v>
      </c>
      <c r="K895" s="444" t="s">
        <v>1607</v>
      </c>
      <c r="L895" s="446"/>
    </row>
    <row r="896" spans="1:24" s="409" customFormat="1" ht="24" customHeight="1" x14ac:dyDescent="0.3">
      <c r="A896" s="173"/>
      <c r="B896" s="182" t="s">
        <v>1590</v>
      </c>
      <c r="C896" s="259" t="s">
        <v>1595</v>
      </c>
      <c r="D896" s="182" t="s">
        <v>1603</v>
      </c>
      <c r="E896" s="498"/>
      <c r="F896" s="471"/>
      <c r="G896" s="498"/>
      <c r="H896" s="471"/>
      <c r="I896" s="471"/>
      <c r="J896" s="444" t="s">
        <v>1608</v>
      </c>
      <c r="K896" s="444" t="s">
        <v>1608</v>
      </c>
      <c r="L896" s="446"/>
    </row>
    <row r="897" spans="1:25" s="409" customFormat="1" ht="24" customHeight="1" x14ac:dyDescent="0.3">
      <c r="A897" s="252"/>
      <c r="B897" s="455" t="s">
        <v>1591</v>
      </c>
      <c r="C897" s="281" t="s">
        <v>1596</v>
      </c>
      <c r="D897" s="455" t="s">
        <v>1604</v>
      </c>
      <c r="E897" s="473"/>
      <c r="F897" s="474"/>
      <c r="G897" s="473"/>
      <c r="H897" s="474"/>
      <c r="I897" s="474"/>
      <c r="J897" s="445" t="s">
        <v>1609</v>
      </c>
      <c r="K897" s="445" t="s">
        <v>1609</v>
      </c>
      <c r="L897" s="500"/>
    </row>
    <row r="898" spans="1:25" s="409" customFormat="1" ht="25.5" customHeight="1" x14ac:dyDescent="0.3">
      <c r="A898" s="241"/>
      <c r="B898" s="108"/>
      <c r="C898" s="108"/>
      <c r="D898" s="108"/>
      <c r="E898" s="217"/>
      <c r="F898" s="217"/>
      <c r="G898" s="217"/>
      <c r="H898" s="217"/>
      <c r="I898" s="217"/>
      <c r="J898" s="241"/>
      <c r="K898" s="108"/>
      <c r="L898" s="241"/>
    </row>
    <row r="899" spans="1:25" ht="21.75" customHeight="1" x14ac:dyDescent="0.3">
      <c r="A899" s="241"/>
      <c r="B899" s="108"/>
      <c r="C899" s="108"/>
      <c r="D899" s="108"/>
      <c r="E899" s="217"/>
      <c r="F899" s="217"/>
      <c r="G899" s="217"/>
      <c r="H899" s="217"/>
      <c r="I899" s="217"/>
      <c r="J899" s="241"/>
      <c r="K899" s="129" t="s">
        <v>96</v>
      </c>
      <c r="L899" s="241">
        <v>73</v>
      </c>
    </row>
    <row r="900" spans="1:25" s="17" customFormat="1" ht="18.75" x14ac:dyDescent="0.3">
      <c r="A900" s="624" t="s">
        <v>6</v>
      </c>
      <c r="B900" s="624"/>
      <c r="C900" s="624"/>
      <c r="D900" s="624"/>
      <c r="E900" s="624"/>
      <c r="F900" s="624"/>
      <c r="G900" s="624"/>
      <c r="H900" s="624"/>
      <c r="I900" s="624"/>
      <c r="J900" s="624"/>
      <c r="K900" s="624"/>
      <c r="L900" s="624"/>
      <c r="M900" s="62"/>
      <c r="N900" s="62"/>
      <c r="O900" s="62"/>
      <c r="P900" s="62"/>
      <c r="Q900" s="62"/>
      <c r="R900" s="62"/>
      <c r="S900" s="62"/>
      <c r="T900" s="62"/>
      <c r="U900" s="62"/>
      <c r="W900" s="17" t="s">
        <v>28</v>
      </c>
      <c r="Y900" s="17" t="s">
        <v>28</v>
      </c>
    </row>
    <row r="901" spans="1:25" s="17" customFormat="1" ht="18.75" x14ac:dyDescent="0.3">
      <c r="A901" s="624" t="s">
        <v>1675</v>
      </c>
      <c r="B901" s="624"/>
      <c r="C901" s="624"/>
      <c r="D901" s="624"/>
      <c r="E901" s="624"/>
      <c r="F901" s="624"/>
      <c r="G901" s="624"/>
      <c r="H901" s="624"/>
      <c r="I901" s="624"/>
      <c r="J901" s="624"/>
      <c r="K901" s="624"/>
      <c r="L901" s="624"/>
      <c r="M901" s="62"/>
      <c r="N901" s="62"/>
      <c r="O901" s="62"/>
      <c r="P901" s="62"/>
      <c r="Q901" s="62"/>
      <c r="R901" s="62"/>
      <c r="S901" s="62"/>
      <c r="T901" s="62"/>
      <c r="U901" s="62"/>
    </row>
    <row r="902" spans="1:25" s="17" customFormat="1" ht="18.75" x14ac:dyDescent="0.3">
      <c r="A902" s="624" t="s">
        <v>229</v>
      </c>
      <c r="B902" s="624"/>
      <c r="C902" s="624"/>
      <c r="D902" s="624"/>
      <c r="E902" s="624"/>
      <c r="F902" s="624"/>
      <c r="G902" s="624"/>
      <c r="H902" s="624"/>
      <c r="I902" s="624"/>
      <c r="J902" s="624"/>
      <c r="K902" s="624"/>
      <c r="L902" s="624"/>
      <c r="M902" s="62"/>
      <c r="N902" s="62"/>
      <c r="O902" s="62"/>
      <c r="P902" s="62"/>
      <c r="Q902" s="62"/>
      <c r="R902" s="62"/>
      <c r="S902" s="62"/>
      <c r="T902" s="62"/>
      <c r="U902" s="62"/>
      <c r="X902" s="17" t="s">
        <v>28</v>
      </c>
    </row>
    <row r="903" spans="1:25" s="17" customFormat="1" ht="18.75" x14ac:dyDescent="0.3">
      <c r="A903" s="17" t="s">
        <v>1362</v>
      </c>
      <c r="D903" s="219"/>
      <c r="E903" s="292"/>
      <c r="F903" s="292"/>
      <c r="G903" s="292"/>
      <c r="H903" s="292"/>
      <c r="I903" s="292"/>
      <c r="J903" s="219"/>
      <c r="K903" s="219"/>
      <c r="L903" s="219"/>
      <c r="M903" s="219"/>
      <c r="N903" s="219"/>
      <c r="O903" s="219"/>
      <c r="P903" s="219"/>
      <c r="Q903" s="219"/>
      <c r="R903" s="219"/>
      <c r="S903" s="219"/>
      <c r="T903" s="219"/>
      <c r="U903" s="219"/>
    </row>
    <row r="904" spans="1:25" s="17" customFormat="1" ht="18.75" x14ac:dyDescent="0.3">
      <c r="A904" s="626" t="s">
        <v>1331</v>
      </c>
      <c r="B904" s="626"/>
      <c r="C904" s="626"/>
      <c r="D904" s="626"/>
      <c r="E904" s="626"/>
      <c r="F904" s="626"/>
      <c r="G904" s="626"/>
      <c r="H904" s="626"/>
      <c r="I904" s="626"/>
      <c r="J904" s="626"/>
      <c r="K904" s="626"/>
      <c r="L904" s="626"/>
      <c r="M904" s="626"/>
      <c r="N904" s="626"/>
      <c r="O904" s="626"/>
      <c r="P904" s="626"/>
      <c r="Q904" s="626"/>
      <c r="R904" s="626"/>
      <c r="S904" s="626"/>
      <c r="T904" s="626"/>
      <c r="U904" s="626"/>
    </row>
    <row r="905" spans="1:25" s="17" customFormat="1" ht="18.75" x14ac:dyDescent="0.3">
      <c r="A905" s="17" t="s">
        <v>1376</v>
      </c>
      <c r="E905" s="293"/>
      <c r="F905" s="293"/>
      <c r="G905" s="293"/>
      <c r="H905" s="293"/>
      <c r="I905" s="293"/>
    </row>
    <row r="906" spans="1:25" s="17" customFormat="1" ht="18.75" x14ac:dyDescent="0.3">
      <c r="B906" s="17" t="s">
        <v>1586</v>
      </c>
      <c r="E906" s="293"/>
      <c r="F906" s="293"/>
      <c r="G906" s="293"/>
      <c r="H906" s="293"/>
      <c r="I906" s="293"/>
      <c r="X906" s="17" t="s">
        <v>28</v>
      </c>
    </row>
    <row r="907" spans="1:25" s="145" customFormat="1" x14ac:dyDescent="0.3">
      <c r="A907" s="631" t="s">
        <v>8</v>
      </c>
      <c r="B907" s="631" t="s">
        <v>3</v>
      </c>
      <c r="C907" s="631" t="s">
        <v>9</v>
      </c>
      <c r="D907" s="631" t="s">
        <v>10</v>
      </c>
      <c r="E907" s="628" t="s">
        <v>297</v>
      </c>
      <c r="F907" s="633"/>
      <c r="G907" s="633"/>
      <c r="H907" s="633"/>
      <c r="I907" s="633"/>
      <c r="J907" s="127" t="s">
        <v>44</v>
      </c>
      <c r="K907" s="631" t="s">
        <v>298</v>
      </c>
      <c r="L907" s="127" t="s">
        <v>160</v>
      </c>
    </row>
    <row r="908" spans="1:25" s="145" customFormat="1" x14ac:dyDescent="0.3">
      <c r="A908" s="632"/>
      <c r="B908" s="632"/>
      <c r="C908" s="632"/>
      <c r="D908" s="632"/>
      <c r="E908" s="294">
        <v>2561</v>
      </c>
      <c r="F908" s="295">
        <v>2562</v>
      </c>
      <c r="G908" s="440">
        <v>2563</v>
      </c>
      <c r="H908" s="441">
        <v>2564</v>
      </c>
      <c r="I908" s="440">
        <v>2565</v>
      </c>
      <c r="J908" s="122" t="s">
        <v>36</v>
      </c>
      <c r="K908" s="632"/>
      <c r="L908" s="122" t="s">
        <v>299</v>
      </c>
    </row>
    <row r="909" spans="1:25" x14ac:dyDescent="0.3">
      <c r="A909" s="127">
        <v>4</v>
      </c>
      <c r="B909" s="157" t="s">
        <v>1481</v>
      </c>
      <c r="C909" s="165" t="s">
        <v>1248</v>
      </c>
      <c r="D909" s="157" t="s">
        <v>1249</v>
      </c>
      <c r="E909" s="349">
        <v>300000</v>
      </c>
      <c r="F909" s="349">
        <v>300000</v>
      </c>
      <c r="G909" s="349">
        <v>300000</v>
      </c>
      <c r="H909" s="349">
        <v>300000</v>
      </c>
      <c r="I909" s="349">
        <v>300000</v>
      </c>
      <c r="J909" s="110" t="s">
        <v>1250</v>
      </c>
      <c r="K909" s="162" t="s">
        <v>1251</v>
      </c>
      <c r="L909" s="174" t="s">
        <v>473</v>
      </c>
    </row>
    <row r="910" spans="1:25" x14ac:dyDescent="0.3">
      <c r="A910" s="120"/>
      <c r="B910" s="107" t="s">
        <v>1252</v>
      </c>
      <c r="C910" s="108" t="s">
        <v>1251</v>
      </c>
      <c r="D910" s="107" t="s">
        <v>1253</v>
      </c>
      <c r="E910" s="344"/>
      <c r="F910" s="344"/>
      <c r="G910" s="344"/>
      <c r="H910" s="344"/>
      <c r="I910" s="344"/>
      <c r="J910" s="120" t="s">
        <v>1254</v>
      </c>
      <c r="K910" s="107" t="s">
        <v>1255</v>
      </c>
      <c r="L910" s="174" t="s">
        <v>227</v>
      </c>
      <c r="M910" s="138"/>
    </row>
    <row r="911" spans="1:25" ht="22.5" customHeight="1" x14ac:dyDescent="0.3">
      <c r="A911" s="120"/>
      <c r="B911" s="107" t="s">
        <v>1256</v>
      </c>
      <c r="C911" s="108" t="s">
        <v>1257</v>
      </c>
      <c r="D911" s="107"/>
      <c r="E911" s="346"/>
      <c r="F911" s="344"/>
      <c r="G911" s="344"/>
      <c r="H911" s="346"/>
      <c r="I911" s="344"/>
      <c r="J911" s="120" t="s">
        <v>1258</v>
      </c>
      <c r="K911" s="107" t="s">
        <v>1259</v>
      </c>
      <c r="L911" s="174"/>
    </row>
    <row r="912" spans="1:25" x14ac:dyDescent="0.3">
      <c r="A912" s="120"/>
      <c r="B912" s="107"/>
      <c r="C912" s="108" t="s">
        <v>1260</v>
      </c>
      <c r="D912" s="107"/>
      <c r="E912" s="346"/>
      <c r="F912" s="344"/>
      <c r="G912" s="344"/>
      <c r="H912" s="346"/>
      <c r="I912" s="344"/>
      <c r="J912" s="120" t="s">
        <v>1261</v>
      </c>
      <c r="K912" s="107" t="s">
        <v>1262</v>
      </c>
      <c r="L912" s="174"/>
    </row>
    <row r="913" spans="1:25" s="145" customFormat="1" x14ac:dyDescent="0.3">
      <c r="A913" s="120"/>
      <c r="B913" s="107"/>
      <c r="C913" s="108" t="s">
        <v>1263</v>
      </c>
      <c r="D913" s="107"/>
      <c r="E913" s="346"/>
      <c r="F913" s="344"/>
      <c r="G913" s="344"/>
      <c r="H913" s="346"/>
      <c r="I913" s="344"/>
      <c r="J913" s="120" t="s">
        <v>1264</v>
      </c>
      <c r="K913" s="107" t="s">
        <v>1265</v>
      </c>
      <c r="L913" s="174"/>
    </row>
    <row r="914" spans="1:25" s="145" customFormat="1" ht="16.5" customHeight="1" x14ac:dyDescent="0.3">
      <c r="A914" s="122"/>
      <c r="B914" s="115"/>
      <c r="C914" s="114"/>
      <c r="D914" s="115"/>
      <c r="E914" s="347"/>
      <c r="F914" s="348"/>
      <c r="G914" s="348"/>
      <c r="H914" s="347"/>
      <c r="I914" s="348"/>
      <c r="J914" s="122"/>
      <c r="K914" s="115"/>
      <c r="L914" s="362"/>
    </row>
    <row r="915" spans="1:25" x14ac:dyDescent="0.3">
      <c r="A915" s="127">
        <v>5</v>
      </c>
      <c r="B915" s="107" t="s">
        <v>1478</v>
      </c>
      <c r="C915" s="108" t="s">
        <v>1224</v>
      </c>
      <c r="D915" s="107" t="s">
        <v>1225</v>
      </c>
      <c r="E915" s="254">
        <v>50000</v>
      </c>
      <c r="F915" s="254">
        <v>0</v>
      </c>
      <c r="G915" s="254">
        <v>0</v>
      </c>
      <c r="H915" s="254">
        <v>0</v>
      </c>
      <c r="I915" s="254">
        <v>0</v>
      </c>
      <c r="J915" s="110" t="s">
        <v>1226</v>
      </c>
      <c r="K915" s="107" t="s">
        <v>1227</v>
      </c>
      <c r="L915" s="174" t="s">
        <v>473</v>
      </c>
    </row>
    <row r="916" spans="1:25" x14ac:dyDescent="0.3">
      <c r="A916" s="120"/>
      <c r="B916" s="107" t="s">
        <v>1477</v>
      </c>
      <c r="C916" s="108" t="s">
        <v>1228</v>
      </c>
      <c r="D916" s="107"/>
      <c r="E916" s="300"/>
      <c r="F916" s="300"/>
      <c r="G916" s="300"/>
      <c r="H916" s="300"/>
      <c r="I916" s="300"/>
      <c r="J916" s="120" t="s">
        <v>1229</v>
      </c>
      <c r="K916" s="107" t="s">
        <v>1230</v>
      </c>
      <c r="L916" s="174" t="s">
        <v>227</v>
      </c>
      <c r="M916" s="138"/>
    </row>
    <row r="917" spans="1:25" x14ac:dyDescent="0.3">
      <c r="A917" s="120"/>
      <c r="B917" s="107"/>
      <c r="C917" s="108" t="s">
        <v>1231</v>
      </c>
      <c r="D917" s="107"/>
      <c r="E917" s="298"/>
      <c r="F917" s="300"/>
      <c r="G917" s="300"/>
      <c r="H917" s="300"/>
      <c r="I917" s="300"/>
      <c r="J917" s="120" t="s">
        <v>1232</v>
      </c>
      <c r="K917" s="107" t="s">
        <v>1233</v>
      </c>
      <c r="L917" s="174"/>
    </row>
    <row r="918" spans="1:25" x14ac:dyDescent="0.3">
      <c r="A918" s="120"/>
      <c r="B918" s="107"/>
      <c r="C918" s="108" t="s">
        <v>1234</v>
      </c>
      <c r="D918" s="107"/>
      <c r="E918" s="298"/>
      <c r="F918" s="300"/>
      <c r="G918" s="300"/>
      <c r="H918" s="300"/>
      <c r="I918" s="300"/>
      <c r="J918" s="120"/>
      <c r="K918" s="107" t="s">
        <v>1235</v>
      </c>
      <c r="L918" s="174"/>
    </row>
    <row r="919" spans="1:25" x14ac:dyDescent="0.3">
      <c r="A919" s="120"/>
      <c r="B919" s="107"/>
      <c r="C919" s="108" t="s">
        <v>1101</v>
      </c>
      <c r="D919" s="107"/>
      <c r="E919" s="298"/>
      <c r="F919" s="300"/>
      <c r="G919" s="300"/>
      <c r="H919" s="300"/>
      <c r="I919" s="300"/>
      <c r="J919" s="120"/>
      <c r="K919" s="107" t="s">
        <v>1236</v>
      </c>
      <c r="L919" s="174"/>
    </row>
    <row r="920" spans="1:25" s="145" customFormat="1" x14ac:dyDescent="0.3">
      <c r="A920" s="122"/>
      <c r="B920" s="115"/>
      <c r="C920" s="114"/>
      <c r="D920" s="115"/>
      <c r="E920" s="303"/>
      <c r="F920" s="304"/>
      <c r="G920" s="304"/>
      <c r="H920" s="304"/>
      <c r="I920" s="304"/>
      <c r="J920" s="122"/>
      <c r="K920" s="115" t="s">
        <v>17</v>
      </c>
      <c r="L920" s="252"/>
    </row>
    <row r="921" spans="1:25" ht="24.75" customHeight="1" x14ac:dyDescent="0.3">
      <c r="A921" s="120">
        <v>6</v>
      </c>
      <c r="B921" s="107" t="s">
        <v>1394</v>
      </c>
      <c r="C921" s="108" t="s">
        <v>1151</v>
      </c>
      <c r="D921" s="107" t="s">
        <v>1152</v>
      </c>
      <c r="E921" s="254">
        <v>500000</v>
      </c>
      <c r="F921" s="254">
        <v>500000</v>
      </c>
      <c r="G921" s="254">
        <v>500000</v>
      </c>
      <c r="H921" s="254">
        <v>500000</v>
      </c>
      <c r="I921" s="254">
        <v>500000</v>
      </c>
      <c r="J921" s="110" t="s">
        <v>1153</v>
      </c>
      <c r="K921" s="106" t="s">
        <v>1154</v>
      </c>
      <c r="L921" s="174" t="s">
        <v>473</v>
      </c>
    </row>
    <row r="922" spans="1:25" ht="24.75" customHeight="1" x14ac:dyDescent="0.3">
      <c r="A922" s="120"/>
      <c r="B922" s="107" t="s">
        <v>1155</v>
      </c>
      <c r="C922" s="108" t="s">
        <v>1156</v>
      </c>
      <c r="D922" s="107" t="s">
        <v>1157</v>
      </c>
      <c r="E922" s="300"/>
      <c r="F922" s="300"/>
      <c r="G922" s="300"/>
      <c r="H922" s="300"/>
      <c r="I922" s="300"/>
      <c r="J922" s="120" t="s">
        <v>1158</v>
      </c>
      <c r="K922" s="107" t="s">
        <v>1159</v>
      </c>
      <c r="L922" s="174" t="s">
        <v>227</v>
      </c>
    </row>
    <row r="923" spans="1:25" ht="24.75" customHeight="1" x14ac:dyDescent="0.3">
      <c r="A923" s="120"/>
      <c r="B923" s="107"/>
      <c r="C923" s="108" t="s">
        <v>1160</v>
      </c>
      <c r="D923" s="107"/>
      <c r="E923" s="298"/>
      <c r="F923" s="300"/>
      <c r="G923" s="300"/>
      <c r="H923" s="298"/>
      <c r="I923" s="300"/>
      <c r="J923" s="120" t="s">
        <v>1161</v>
      </c>
      <c r="K923" s="107" t="s">
        <v>1160</v>
      </c>
      <c r="L923" s="117"/>
    </row>
    <row r="924" spans="1:25" ht="11.25" customHeight="1" x14ac:dyDescent="0.3">
      <c r="A924" s="399"/>
      <c r="B924" s="115"/>
      <c r="C924" s="114"/>
      <c r="D924" s="115"/>
      <c r="E924" s="303"/>
      <c r="F924" s="304"/>
      <c r="G924" s="304"/>
      <c r="H924" s="303"/>
      <c r="I924" s="304"/>
      <c r="J924" s="399"/>
      <c r="K924" s="115"/>
      <c r="L924" s="118"/>
    </row>
    <row r="926" spans="1:25" x14ac:dyDescent="0.3">
      <c r="I926" s="126"/>
    </row>
    <row r="927" spans="1:25" ht="21.75" customHeight="1" x14ac:dyDescent="0.3">
      <c r="A927" s="241"/>
      <c r="B927" s="108"/>
      <c r="C927" s="108"/>
      <c r="D927" s="108"/>
      <c r="E927" s="217"/>
      <c r="F927" s="217"/>
      <c r="G927" s="217"/>
      <c r="H927" s="217"/>
      <c r="I927" s="217"/>
      <c r="J927" s="241"/>
      <c r="K927" s="129" t="s">
        <v>96</v>
      </c>
      <c r="L927" s="241">
        <v>74</v>
      </c>
    </row>
    <row r="928" spans="1:25" s="17" customFormat="1" ht="18.75" x14ac:dyDescent="0.3">
      <c r="A928" s="624" t="s">
        <v>6</v>
      </c>
      <c r="B928" s="624"/>
      <c r="C928" s="624"/>
      <c r="D928" s="624"/>
      <c r="E928" s="624"/>
      <c r="F928" s="624"/>
      <c r="G928" s="624"/>
      <c r="H928" s="624"/>
      <c r="I928" s="624"/>
      <c r="J928" s="624"/>
      <c r="K928" s="624"/>
      <c r="L928" s="624"/>
      <c r="M928" s="62"/>
      <c r="N928" s="62"/>
      <c r="O928" s="62"/>
      <c r="P928" s="62"/>
      <c r="Q928" s="62"/>
      <c r="R928" s="62"/>
      <c r="S928" s="62"/>
      <c r="T928" s="62"/>
      <c r="U928" s="62"/>
      <c r="W928" s="17" t="s">
        <v>28</v>
      </c>
      <c r="Y928" s="17" t="s">
        <v>28</v>
      </c>
    </row>
    <row r="929" spans="1:24" s="17" customFormat="1" ht="18.75" x14ac:dyDescent="0.3">
      <c r="A929" s="624" t="s">
        <v>1668</v>
      </c>
      <c r="B929" s="624"/>
      <c r="C929" s="624"/>
      <c r="D929" s="624"/>
      <c r="E929" s="624"/>
      <c r="F929" s="624"/>
      <c r="G929" s="624"/>
      <c r="H929" s="624"/>
      <c r="I929" s="624"/>
      <c r="J929" s="624"/>
      <c r="K929" s="624"/>
      <c r="L929" s="624"/>
      <c r="M929" s="62"/>
      <c r="N929" s="62"/>
      <c r="O929" s="62"/>
      <c r="P929" s="62"/>
      <c r="Q929" s="62"/>
      <c r="R929" s="62"/>
      <c r="S929" s="62"/>
      <c r="T929" s="62"/>
      <c r="U929" s="62"/>
    </row>
    <row r="930" spans="1:24" s="17" customFormat="1" ht="18.75" x14ac:dyDescent="0.3">
      <c r="A930" s="624" t="s">
        <v>229</v>
      </c>
      <c r="B930" s="624"/>
      <c r="C930" s="624"/>
      <c r="D930" s="624"/>
      <c r="E930" s="624"/>
      <c r="F930" s="624"/>
      <c r="G930" s="624"/>
      <c r="H930" s="624"/>
      <c r="I930" s="624"/>
      <c r="J930" s="624"/>
      <c r="K930" s="624"/>
      <c r="L930" s="624"/>
      <c r="M930" s="62"/>
      <c r="N930" s="62"/>
      <c r="O930" s="62"/>
      <c r="P930" s="62"/>
      <c r="Q930" s="62"/>
      <c r="R930" s="62"/>
      <c r="S930" s="62"/>
      <c r="T930" s="62"/>
      <c r="U930" s="62"/>
      <c r="X930" s="17" t="s">
        <v>28</v>
      </c>
    </row>
    <row r="931" spans="1:24" s="17" customFormat="1" ht="18.75" x14ac:dyDescent="0.3">
      <c r="A931" s="17" t="s">
        <v>1362</v>
      </c>
      <c r="D931" s="219"/>
      <c r="E931" s="292"/>
      <c r="F931" s="292"/>
      <c r="G931" s="292"/>
      <c r="H931" s="292"/>
      <c r="I931" s="292"/>
      <c r="J931" s="219"/>
      <c r="K931" s="219"/>
      <c r="L931" s="219"/>
      <c r="M931" s="219"/>
      <c r="N931" s="219"/>
      <c r="O931" s="219"/>
      <c r="P931" s="219"/>
      <c r="Q931" s="219"/>
      <c r="R931" s="219"/>
      <c r="S931" s="219"/>
      <c r="T931" s="219"/>
      <c r="U931" s="219"/>
    </row>
    <row r="932" spans="1:24" s="17" customFormat="1" ht="18.75" x14ac:dyDescent="0.3">
      <c r="A932" s="626" t="s">
        <v>1331</v>
      </c>
      <c r="B932" s="626"/>
      <c r="C932" s="626"/>
      <c r="D932" s="626"/>
      <c r="E932" s="626"/>
      <c r="F932" s="626"/>
      <c r="G932" s="626"/>
      <c r="H932" s="626"/>
      <c r="I932" s="626"/>
      <c r="J932" s="626"/>
      <c r="K932" s="626"/>
      <c r="L932" s="626"/>
      <c r="M932" s="626"/>
      <c r="N932" s="626"/>
      <c r="O932" s="626"/>
      <c r="P932" s="626"/>
      <c r="Q932" s="626"/>
      <c r="R932" s="626"/>
      <c r="S932" s="626"/>
      <c r="T932" s="626"/>
      <c r="U932" s="626"/>
    </row>
    <row r="933" spans="1:24" s="17" customFormat="1" ht="18.75" x14ac:dyDescent="0.3">
      <c r="A933" s="17" t="s">
        <v>1376</v>
      </c>
      <c r="E933" s="293"/>
      <c r="F933" s="293"/>
      <c r="G933" s="293"/>
      <c r="H933" s="293"/>
      <c r="I933" s="293"/>
    </row>
    <row r="934" spans="1:24" s="17" customFormat="1" ht="18.75" x14ac:dyDescent="0.3">
      <c r="B934" s="17" t="s">
        <v>1586</v>
      </c>
      <c r="E934" s="293"/>
      <c r="F934" s="293"/>
      <c r="G934" s="293"/>
      <c r="H934" s="293"/>
      <c r="I934" s="293"/>
      <c r="X934" s="17" t="s">
        <v>28</v>
      </c>
    </row>
    <row r="935" spans="1:24" ht="25.5" customHeight="1" x14ac:dyDescent="0.3">
      <c r="A935" s="631" t="s">
        <v>8</v>
      </c>
      <c r="B935" s="631" t="s">
        <v>3</v>
      </c>
      <c r="C935" s="631" t="s">
        <v>9</v>
      </c>
      <c r="D935" s="631" t="s">
        <v>10</v>
      </c>
      <c r="E935" s="628" t="s">
        <v>297</v>
      </c>
      <c r="F935" s="633"/>
      <c r="G935" s="633"/>
      <c r="H935" s="633"/>
      <c r="I935" s="633"/>
      <c r="J935" s="127" t="s">
        <v>44</v>
      </c>
      <c r="K935" s="631" t="s">
        <v>298</v>
      </c>
      <c r="L935" s="127" t="s">
        <v>160</v>
      </c>
    </row>
    <row r="936" spans="1:24" ht="25.5" customHeight="1" x14ac:dyDescent="0.3">
      <c r="A936" s="632"/>
      <c r="B936" s="632"/>
      <c r="C936" s="632"/>
      <c r="D936" s="632"/>
      <c r="E936" s="294">
        <v>2561</v>
      </c>
      <c r="F936" s="295">
        <v>2562</v>
      </c>
      <c r="G936" s="440">
        <v>2563</v>
      </c>
      <c r="H936" s="441">
        <v>2564</v>
      </c>
      <c r="I936" s="440">
        <v>2565</v>
      </c>
      <c r="J936" s="122" t="s">
        <v>36</v>
      </c>
      <c r="K936" s="632"/>
      <c r="L936" s="122" t="s">
        <v>299</v>
      </c>
    </row>
    <row r="937" spans="1:24" s="145" customFormat="1" x14ac:dyDescent="0.3">
      <c r="A937" s="127">
        <v>7</v>
      </c>
      <c r="B937" s="107" t="s">
        <v>1482</v>
      </c>
      <c r="C937" s="108" t="s">
        <v>1266</v>
      </c>
      <c r="D937" s="107" t="s">
        <v>1249</v>
      </c>
      <c r="E937" s="349">
        <v>300000</v>
      </c>
      <c r="F937" s="349">
        <v>300000</v>
      </c>
      <c r="G937" s="349">
        <v>300000</v>
      </c>
      <c r="H937" s="349">
        <v>300000</v>
      </c>
      <c r="I937" s="349">
        <v>300000</v>
      </c>
      <c r="J937" s="251" t="s">
        <v>1256</v>
      </c>
      <c r="K937" s="181" t="s">
        <v>1267</v>
      </c>
      <c r="L937" s="174" t="s">
        <v>1268</v>
      </c>
    </row>
    <row r="938" spans="1:24" x14ac:dyDescent="0.3">
      <c r="A938" s="120"/>
      <c r="B938" s="107" t="s">
        <v>1269</v>
      </c>
      <c r="C938" s="108" t="s">
        <v>1270</v>
      </c>
      <c r="D938" s="107" t="s">
        <v>1253</v>
      </c>
      <c r="E938" s="344"/>
      <c r="F938" s="344"/>
      <c r="G938" s="344"/>
      <c r="H938" s="344"/>
      <c r="I938" s="344"/>
      <c r="J938" s="173" t="s">
        <v>1258</v>
      </c>
      <c r="K938" s="182" t="s">
        <v>1271</v>
      </c>
      <c r="L938" s="174" t="s">
        <v>227</v>
      </c>
    </row>
    <row r="939" spans="1:24" x14ac:dyDescent="0.3">
      <c r="A939" s="120"/>
      <c r="B939" s="107"/>
      <c r="C939" s="108" t="s">
        <v>1272</v>
      </c>
      <c r="D939" s="107"/>
      <c r="E939" s="350"/>
      <c r="F939" s="351"/>
      <c r="G939" s="350"/>
      <c r="H939" s="351"/>
      <c r="I939" s="351"/>
      <c r="J939" s="173" t="s">
        <v>1261</v>
      </c>
      <c r="K939" s="182" t="s">
        <v>1263</v>
      </c>
      <c r="L939" s="174"/>
    </row>
    <row r="940" spans="1:24" x14ac:dyDescent="0.3">
      <c r="A940" s="120"/>
      <c r="B940" s="136"/>
      <c r="C940" s="107"/>
      <c r="D940" s="113"/>
      <c r="E940" s="350"/>
      <c r="F940" s="351"/>
      <c r="G940" s="350"/>
      <c r="H940" s="351"/>
      <c r="I940" s="351"/>
      <c r="J940" s="173" t="s">
        <v>1264</v>
      </c>
      <c r="K940" s="182"/>
      <c r="L940" s="174"/>
    </row>
    <row r="941" spans="1:24" x14ac:dyDescent="0.3">
      <c r="A941" s="122"/>
      <c r="B941" s="115"/>
      <c r="C941" s="114"/>
      <c r="D941" s="115"/>
      <c r="E941" s="308"/>
      <c r="F941" s="309"/>
      <c r="G941" s="308"/>
      <c r="H941" s="309"/>
      <c r="I941" s="309"/>
      <c r="J941" s="252"/>
      <c r="K941" s="455"/>
      <c r="L941" s="362"/>
    </row>
    <row r="942" spans="1:24" x14ac:dyDescent="0.3">
      <c r="A942" s="127">
        <v>8</v>
      </c>
      <c r="B942" s="107" t="s">
        <v>1483</v>
      </c>
      <c r="C942" s="108" t="s">
        <v>1273</v>
      </c>
      <c r="D942" s="107" t="s">
        <v>1274</v>
      </c>
      <c r="E942" s="254">
        <v>10000</v>
      </c>
      <c r="F942" s="254">
        <v>10000</v>
      </c>
      <c r="G942" s="254">
        <v>10000</v>
      </c>
      <c r="H942" s="254">
        <v>10000</v>
      </c>
      <c r="I942" s="254">
        <v>10000</v>
      </c>
      <c r="J942" s="251" t="s">
        <v>1275</v>
      </c>
      <c r="K942" s="181" t="s">
        <v>1276</v>
      </c>
      <c r="L942" s="174" t="s">
        <v>473</v>
      </c>
    </row>
    <row r="943" spans="1:24" x14ac:dyDescent="0.3">
      <c r="A943" s="120"/>
      <c r="B943" s="107"/>
      <c r="C943" s="259" t="s">
        <v>1277</v>
      </c>
      <c r="D943" s="107" t="s">
        <v>1278</v>
      </c>
      <c r="E943" s="300"/>
      <c r="F943" s="300"/>
      <c r="G943" s="300"/>
      <c r="H943" s="300"/>
      <c r="I943" s="300"/>
      <c r="J943" s="173" t="s">
        <v>1279</v>
      </c>
      <c r="K943" s="182" t="s">
        <v>1280</v>
      </c>
      <c r="L943" s="174" t="s">
        <v>227</v>
      </c>
    </row>
    <row r="944" spans="1:24" x14ac:dyDescent="0.3">
      <c r="A944" s="120"/>
      <c r="B944" s="107"/>
      <c r="C944" s="108" t="s">
        <v>1281</v>
      </c>
      <c r="D944" s="107" t="s">
        <v>1282</v>
      </c>
      <c r="E944" s="298"/>
      <c r="F944" s="300"/>
      <c r="G944" s="298"/>
      <c r="H944" s="300"/>
      <c r="I944" s="300"/>
      <c r="J944" s="173"/>
      <c r="K944" s="182" t="s">
        <v>1283</v>
      </c>
      <c r="L944" s="174"/>
    </row>
    <row r="945" spans="1:25" x14ac:dyDescent="0.3">
      <c r="A945" s="122"/>
      <c r="B945" s="115"/>
      <c r="C945" s="114"/>
      <c r="D945" s="115" t="s">
        <v>1284</v>
      </c>
      <c r="E945" s="308"/>
      <c r="F945" s="309"/>
      <c r="G945" s="308"/>
      <c r="H945" s="309"/>
      <c r="I945" s="309"/>
      <c r="J945" s="252"/>
      <c r="K945" s="455"/>
      <c r="L945" s="362"/>
    </row>
    <row r="946" spans="1:25" ht="23.25" customHeight="1" x14ac:dyDescent="0.3">
      <c r="A946" s="398">
        <v>9</v>
      </c>
      <c r="B946" s="142" t="s">
        <v>1470</v>
      </c>
      <c r="C946" s="133" t="s">
        <v>1162</v>
      </c>
      <c r="D946" s="106" t="s">
        <v>1163</v>
      </c>
      <c r="E946" s="307">
        <v>40000</v>
      </c>
      <c r="F946" s="307">
        <v>40000</v>
      </c>
      <c r="G946" s="307">
        <v>40000</v>
      </c>
      <c r="H946" s="307">
        <v>40000</v>
      </c>
      <c r="I946" s="307">
        <v>40000</v>
      </c>
      <c r="J946" s="213" t="s">
        <v>1164</v>
      </c>
      <c r="K946" s="181" t="s">
        <v>1165</v>
      </c>
      <c r="L946" s="257" t="s">
        <v>473</v>
      </c>
    </row>
    <row r="947" spans="1:25" ht="23.25" customHeight="1" x14ac:dyDescent="0.3">
      <c r="A947" s="120"/>
      <c r="B947" s="113"/>
      <c r="C947" s="108" t="s">
        <v>1166</v>
      </c>
      <c r="D947" s="107" t="s">
        <v>1167</v>
      </c>
      <c r="E947" s="300"/>
      <c r="F947" s="300"/>
      <c r="G947" s="300"/>
      <c r="H947" s="300"/>
      <c r="I947" s="300"/>
      <c r="J947" s="173" t="s">
        <v>1168</v>
      </c>
      <c r="K947" s="182" t="s">
        <v>1166</v>
      </c>
      <c r="L947" s="174" t="s">
        <v>227</v>
      </c>
    </row>
    <row r="948" spans="1:25" ht="12" customHeight="1" x14ac:dyDescent="0.3">
      <c r="A948" s="399"/>
      <c r="B948" s="152"/>
      <c r="C948" s="114"/>
      <c r="D948" s="115"/>
      <c r="E948" s="303"/>
      <c r="F948" s="304"/>
      <c r="G948" s="303"/>
      <c r="H948" s="304"/>
      <c r="I948" s="304"/>
      <c r="J948" s="252"/>
      <c r="K948" s="455"/>
      <c r="L948" s="362"/>
    </row>
    <row r="949" spans="1:25" x14ac:dyDescent="0.3">
      <c r="A949" s="127">
        <v>10</v>
      </c>
      <c r="B949" s="107" t="s">
        <v>1479</v>
      </c>
      <c r="C949" s="108" t="s">
        <v>1237</v>
      </c>
      <c r="D949" s="107" t="s">
        <v>1238</v>
      </c>
      <c r="E949" s="254">
        <v>200000</v>
      </c>
      <c r="F949" s="254">
        <v>0</v>
      </c>
      <c r="G949" s="254">
        <v>0</v>
      </c>
      <c r="H949" s="254">
        <v>0</v>
      </c>
      <c r="I949" s="254">
        <v>0</v>
      </c>
      <c r="J949" s="251" t="s">
        <v>1239</v>
      </c>
      <c r="K949" s="182" t="s">
        <v>1240</v>
      </c>
      <c r="L949" s="174" t="s">
        <v>473</v>
      </c>
    </row>
    <row r="950" spans="1:25" ht="21" customHeight="1" x14ac:dyDescent="0.3">
      <c r="A950" s="120"/>
      <c r="B950" s="107" t="s">
        <v>1480</v>
      </c>
      <c r="C950" s="108" t="s">
        <v>1241</v>
      </c>
      <c r="D950" s="107" t="s">
        <v>1242</v>
      </c>
      <c r="E950" s="300"/>
      <c r="F950" s="300"/>
      <c r="G950" s="300"/>
      <c r="H950" s="300"/>
      <c r="I950" s="300"/>
      <c r="J950" s="173" t="s">
        <v>1243</v>
      </c>
      <c r="K950" s="182" t="s">
        <v>1244</v>
      </c>
      <c r="L950" s="174" t="s">
        <v>227</v>
      </c>
    </row>
    <row r="951" spans="1:25" ht="21" customHeight="1" x14ac:dyDescent="0.3">
      <c r="A951" s="120"/>
      <c r="B951" s="107"/>
      <c r="C951" s="108" t="s">
        <v>1161</v>
      </c>
      <c r="D951" s="107"/>
      <c r="E951" s="298"/>
      <c r="F951" s="300"/>
      <c r="G951" s="300"/>
      <c r="H951" s="300"/>
      <c r="I951" s="300"/>
      <c r="J951" s="173" t="s">
        <v>1245</v>
      </c>
      <c r="K951" s="182" t="s">
        <v>1246</v>
      </c>
      <c r="L951" s="117"/>
    </row>
    <row r="952" spans="1:25" ht="21" customHeight="1" x14ac:dyDescent="0.3">
      <c r="A952" s="120"/>
      <c r="B952" s="136"/>
      <c r="C952" s="107"/>
      <c r="D952" s="113"/>
      <c r="E952" s="298"/>
      <c r="F952" s="300"/>
      <c r="G952" s="300"/>
      <c r="H952" s="300"/>
      <c r="I952" s="300"/>
      <c r="J952" s="173"/>
      <c r="K952" s="182" t="s">
        <v>1247</v>
      </c>
      <c r="L952" s="117"/>
    </row>
    <row r="953" spans="1:25" ht="12.75" customHeight="1" x14ac:dyDescent="0.3">
      <c r="A953" s="122"/>
      <c r="B953" s="115"/>
      <c r="C953" s="114"/>
      <c r="D953" s="115"/>
      <c r="E953" s="308"/>
      <c r="F953" s="309"/>
      <c r="G953" s="309"/>
      <c r="H953" s="309"/>
      <c r="I953" s="309"/>
      <c r="J953" s="122"/>
      <c r="K953" s="115"/>
      <c r="L953" s="122"/>
    </row>
    <row r="954" spans="1:25" ht="12.75" customHeight="1" x14ac:dyDescent="0.3">
      <c r="A954" s="241"/>
      <c r="B954" s="108"/>
      <c r="C954" s="108"/>
      <c r="D954" s="108"/>
      <c r="E954" s="301"/>
      <c r="F954" s="301"/>
      <c r="G954" s="301"/>
      <c r="H954" s="301"/>
      <c r="I954" s="301"/>
      <c r="J954" s="241"/>
      <c r="K954" s="108"/>
      <c r="L954" s="241"/>
    </row>
    <row r="955" spans="1:25" ht="21.75" customHeight="1" x14ac:dyDescent="0.3">
      <c r="A955" s="241"/>
      <c r="B955" s="108"/>
      <c r="C955" s="108"/>
      <c r="D955" s="108"/>
      <c r="E955" s="217"/>
      <c r="F955" s="217"/>
      <c r="G955" s="217"/>
      <c r="H955" s="217"/>
      <c r="I955" s="217"/>
      <c r="J955" s="241"/>
      <c r="K955" s="129" t="s">
        <v>96</v>
      </c>
      <c r="L955" s="241">
        <v>75</v>
      </c>
    </row>
    <row r="956" spans="1:25" ht="15.75" customHeight="1" x14ac:dyDescent="0.3">
      <c r="A956" s="139"/>
      <c r="B956" s="108"/>
      <c r="C956" s="108"/>
      <c r="D956" s="108"/>
      <c r="E956" s="217"/>
      <c r="F956" s="217"/>
      <c r="G956" s="217"/>
      <c r="H956" s="217"/>
      <c r="I956" s="217"/>
      <c r="J956" s="139"/>
      <c r="K956" s="108"/>
      <c r="L956" s="139"/>
    </row>
    <row r="957" spans="1:25" s="17" customFormat="1" ht="18.75" x14ac:dyDescent="0.3">
      <c r="A957" s="624" t="s">
        <v>6</v>
      </c>
      <c r="B957" s="624"/>
      <c r="C957" s="624"/>
      <c r="D957" s="624"/>
      <c r="E957" s="624"/>
      <c r="F957" s="624"/>
      <c r="G957" s="624"/>
      <c r="H957" s="624"/>
      <c r="I957" s="624"/>
      <c r="J957" s="624"/>
      <c r="K957" s="624"/>
      <c r="L957" s="624"/>
      <c r="M957" s="62"/>
      <c r="N957" s="62"/>
      <c r="O957" s="62"/>
      <c r="P957" s="62"/>
      <c r="Q957" s="62"/>
      <c r="R957" s="62"/>
      <c r="S957" s="62"/>
      <c r="T957" s="62"/>
      <c r="U957" s="62"/>
      <c r="W957" s="17" t="s">
        <v>28</v>
      </c>
      <c r="Y957" s="17" t="s">
        <v>28</v>
      </c>
    </row>
    <row r="958" spans="1:25" s="17" customFormat="1" ht="18.75" x14ac:dyDescent="0.3">
      <c r="A958" s="624" t="s">
        <v>1668</v>
      </c>
      <c r="B958" s="624"/>
      <c r="C958" s="624"/>
      <c r="D958" s="624"/>
      <c r="E958" s="624"/>
      <c r="F958" s="624"/>
      <c r="G958" s="624"/>
      <c r="H958" s="624"/>
      <c r="I958" s="624"/>
      <c r="J958" s="624"/>
      <c r="K958" s="624"/>
      <c r="L958" s="624"/>
      <c r="M958" s="62"/>
      <c r="N958" s="62"/>
      <c r="O958" s="62"/>
      <c r="P958" s="62"/>
      <c r="Q958" s="62"/>
      <c r="R958" s="62"/>
      <c r="S958" s="62"/>
      <c r="T958" s="62"/>
      <c r="U958" s="62"/>
    </row>
    <row r="959" spans="1:25" s="17" customFormat="1" ht="18.75" x14ac:dyDescent="0.3">
      <c r="A959" s="624" t="s">
        <v>229</v>
      </c>
      <c r="B959" s="624"/>
      <c r="C959" s="624"/>
      <c r="D959" s="624"/>
      <c r="E959" s="624"/>
      <c r="F959" s="624"/>
      <c r="G959" s="624"/>
      <c r="H959" s="624"/>
      <c r="I959" s="624"/>
      <c r="J959" s="624"/>
      <c r="K959" s="624"/>
      <c r="L959" s="624"/>
      <c r="M959" s="62"/>
      <c r="N959" s="62"/>
      <c r="O959" s="62"/>
      <c r="P959" s="62"/>
      <c r="Q959" s="62"/>
      <c r="R959" s="62"/>
      <c r="S959" s="62"/>
      <c r="T959" s="62"/>
      <c r="U959" s="62"/>
      <c r="X959" s="17" t="s">
        <v>28</v>
      </c>
    </row>
    <row r="960" spans="1:25" s="17" customFormat="1" ht="18.75" x14ac:dyDescent="0.3">
      <c r="A960" s="17" t="s">
        <v>1362</v>
      </c>
      <c r="D960" s="219"/>
      <c r="E960" s="292"/>
      <c r="F960" s="292"/>
      <c r="G960" s="292"/>
      <c r="H960" s="292"/>
      <c r="I960" s="292"/>
      <c r="J960" s="219"/>
      <c r="K960" s="219"/>
      <c r="L960" s="219"/>
      <c r="M960" s="219"/>
      <c r="N960" s="219"/>
      <c r="O960" s="219"/>
      <c r="P960" s="219"/>
      <c r="Q960" s="219"/>
      <c r="R960" s="219"/>
      <c r="S960" s="219"/>
      <c r="T960" s="219"/>
      <c r="U960" s="219"/>
    </row>
    <row r="961" spans="1:24" s="17" customFormat="1" ht="18.75" x14ac:dyDescent="0.3">
      <c r="A961" s="626" t="s">
        <v>1331</v>
      </c>
      <c r="B961" s="626"/>
      <c r="C961" s="626"/>
      <c r="D961" s="626"/>
      <c r="E961" s="626"/>
      <c r="F961" s="626"/>
      <c r="G961" s="626"/>
      <c r="H961" s="626"/>
      <c r="I961" s="626"/>
      <c r="J961" s="626"/>
      <c r="K961" s="626"/>
      <c r="L961" s="626"/>
      <c r="M961" s="626"/>
      <c r="N961" s="626"/>
      <c r="O961" s="626"/>
      <c r="P961" s="626"/>
      <c r="Q961" s="626"/>
      <c r="R961" s="626"/>
      <c r="S961" s="626"/>
      <c r="T961" s="626"/>
      <c r="U961" s="626"/>
    </row>
    <row r="962" spans="1:24" s="17" customFormat="1" ht="18.75" x14ac:dyDescent="0.3">
      <c r="A962" s="17" t="s">
        <v>1376</v>
      </c>
      <c r="E962" s="293"/>
      <c r="F962" s="293"/>
      <c r="G962" s="293"/>
      <c r="H962" s="293"/>
      <c r="I962" s="293"/>
    </row>
    <row r="963" spans="1:24" s="17" customFormat="1" ht="20.25" customHeight="1" x14ac:dyDescent="0.3">
      <c r="B963" s="17" t="s">
        <v>1587</v>
      </c>
      <c r="E963" s="293"/>
      <c r="F963" s="293"/>
      <c r="G963" s="293"/>
      <c r="H963" s="293"/>
      <c r="I963" s="293"/>
      <c r="X963" s="17" t="s">
        <v>28</v>
      </c>
    </row>
    <row r="964" spans="1:24" x14ac:dyDescent="0.3">
      <c r="A964" s="631" t="s">
        <v>8</v>
      </c>
      <c r="B964" s="631" t="s">
        <v>3</v>
      </c>
      <c r="C964" s="631" t="s">
        <v>9</v>
      </c>
      <c r="D964" s="631" t="s">
        <v>10</v>
      </c>
      <c r="E964" s="628" t="s">
        <v>297</v>
      </c>
      <c r="F964" s="633"/>
      <c r="G964" s="633"/>
      <c r="H964" s="633"/>
      <c r="I964" s="633"/>
      <c r="J964" s="127" t="s">
        <v>44</v>
      </c>
      <c r="K964" s="631" t="s">
        <v>298</v>
      </c>
      <c r="L964" s="127" t="s">
        <v>160</v>
      </c>
    </row>
    <row r="965" spans="1:24" x14ac:dyDescent="0.3">
      <c r="A965" s="632"/>
      <c r="B965" s="632"/>
      <c r="C965" s="632"/>
      <c r="D965" s="632"/>
      <c r="E965" s="294">
        <v>2561</v>
      </c>
      <c r="F965" s="295">
        <v>2562</v>
      </c>
      <c r="G965" s="440">
        <v>2563</v>
      </c>
      <c r="H965" s="441">
        <v>2564</v>
      </c>
      <c r="I965" s="440">
        <v>2565</v>
      </c>
      <c r="J965" s="122" t="s">
        <v>36</v>
      </c>
      <c r="K965" s="632"/>
      <c r="L965" s="122" t="s">
        <v>299</v>
      </c>
      <c r="M965" s="145"/>
    </row>
    <row r="966" spans="1:24" x14ac:dyDescent="0.3">
      <c r="A966" s="127">
        <v>1</v>
      </c>
      <c r="B966" s="107" t="s">
        <v>1471</v>
      </c>
      <c r="C966" s="108" t="s">
        <v>1169</v>
      </c>
      <c r="D966" s="107" t="s">
        <v>1170</v>
      </c>
      <c r="E966" s="340">
        <v>100000</v>
      </c>
      <c r="F966" s="341">
        <v>100000</v>
      </c>
      <c r="G966" s="341">
        <v>100000</v>
      </c>
      <c r="H966" s="341">
        <v>100000</v>
      </c>
      <c r="I966" s="342">
        <v>100000</v>
      </c>
      <c r="J966" s="110" t="s">
        <v>1171</v>
      </c>
      <c r="K966" s="181" t="s">
        <v>1172</v>
      </c>
      <c r="L966" s="174" t="s">
        <v>473</v>
      </c>
    </row>
    <row r="967" spans="1:24" x14ac:dyDescent="0.3">
      <c r="A967" s="120"/>
      <c r="B967" s="107" t="s">
        <v>1173</v>
      </c>
      <c r="C967" s="108" t="s">
        <v>1174</v>
      </c>
      <c r="D967" s="107" t="s">
        <v>1175</v>
      </c>
      <c r="E967" s="343"/>
      <c r="F967" s="344"/>
      <c r="G967" s="344"/>
      <c r="H967" s="344"/>
      <c r="I967" s="345"/>
      <c r="J967" s="120" t="s">
        <v>1176</v>
      </c>
      <c r="K967" s="182" t="s">
        <v>1177</v>
      </c>
      <c r="L967" s="174" t="s">
        <v>227</v>
      </c>
    </row>
    <row r="968" spans="1:24" x14ac:dyDescent="0.3">
      <c r="A968" s="120"/>
      <c r="B968" s="107"/>
      <c r="C968" s="108" t="s">
        <v>18</v>
      </c>
      <c r="D968" s="107"/>
      <c r="E968" s="346"/>
      <c r="F968" s="344"/>
      <c r="G968" s="344"/>
      <c r="H968" s="344"/>
      <c r="I968" s="346"/>
      <c r="J968" s="120" t="s">
        <v>1178</v>
      </c>
      <c r="K968" s="182"/>
      <c r="L968" s="174"/>
    </row>
    <row r="969" spans="1:24" x14ac:dyDescent="0.3">
      <c r="A969" s="122"/>
      <c r="B969" s="115"/>
      <c r="C969" s="114"/>
      <c r="D969" s="115"/>
      <c r="E969" s="347"/>
      <c r="F969" s="348"/>
      <c r="G969" s="348"/>
      <c r="H969" s="348"/>
      <c r="I969" s="347"/>
      <c r="J969" s="122"/>
      <c r="K969" s="115"/>
      <c r="L969" s="118"/>
      <c r="M969" s="137"/>
    </row>
    <row r="985" spans="1:25" ht="21" customHeight="1" x14ac:dyDescent="0.3">
      <c r="K985" s="129" t="s">
        <v>96</v>
      </c>
      <c r="L985" s="126">
        <v>76</v>
      </c>
    </row>
    <row r="986" spans="1:25" ht="18" customHeight="1" x14ac:dyDescent="0.3"/>
    <row r="987" spans="1:25" s="17" customFormat="1" ht="18.75" x14ac:dyDescent="0.3">
      <c r="A987" s="624" t="s">
        <v>6</v>
      </c>
      <c r="B987" s="624"/>
      <c r="C987" s="624"/>
      <c r="D987" s="624"/>
      <c r="E987" s="624"/>
      <c r="F987" s="624"/>
      <c r="G987" s="624"/>
      <c r="H987" s="624"/>
      <c r="I987" s="624"/>
      <c r="J987" s="624"/>
      <c r="K987" s="624"/>
      <c r="L987" s="624"/>
      <c r="M987" s="62"/>
      <c r="N987" s="62"/>
      <c r="O987" s="62"/>
      <c r="P987" s="62"/>
      <c r="Q987" s="62"/>
      <c r="R987" s="62"/>
      <c r="S987" s="62"/>
      <c r="T987" s="62"/>
      <c r="U987" s="62"/>
      <c r="W987" s="17" t="s">
        <v>28</v>
      </c>
      <c r="Y987" s="17" t="s">
        <v>28</v>
      </c>
    </row>
    <row r="988" spans="1:25" s="17" customFormat="1" ht="18.75" x14ac:dyDescent="0.3">
      <c r="A988" s="624" t="s">
        <v>1668</v>
      </c>
      <c r="B988" s="624"/>
      <c r="C988" s="624"/>
      <c r="D988" s="624"/>
      <c r="E988" s="624"/>
      <c r="F988" s="624"/>
      <c r="G988" s="624"/>
      <c r="H988" s="624"/>
      <c r="I988" s="624"/>
      <c r="J988" s="624"/>
      <c r="K988" s="624"/>
      <c r="L988" s="624"/>
      <c r="M988" s="62"/>
      <c r="N988" s="62"/>
      <c r="O988" s="62"/>
      <c r="P988" s="62"/>
      <c r="Q988" s="62"/>
      <c r="R988" s="62"/>
      <c r="S988" s="62"/>
      <c r="T988" s="62"/>
      <c r="U988" s="62"/>
    </row>
    <row r="989" spans="1:25" s="17" customFormat="1" ht="18.75" x14ac:dyDescent="0.3">
      <c r="A989" s="624" t="s">
        <v>229</v>
      </c>
      <c r="B989" s="624"/>
      <c r="C989" s="624"/>
      <c r="D989" s="624"/>
      <c r="E989" s="624"/>
      <c r="F989" s="624"/>
      <c r="G989" s="624"/>
      <c r="H989" s="624"/>
      <c r="I989" s="624"/>
      <c r="J989" s="624"/>
      <c r="K989" s="624"/>
      <c r="L989" s="624"/>
      <c r="M989" s="62"/>
      <c r="N989" s="62"/>
      <c r="O989" s="62"/>
      <c r="P989" s="62"/>
      <c r="Q989" s="62"/>
      <c r="R989" s="62"/>
      <c r="S989" s="62"/>
      <c r="T989" s="62"/>
      <c r="U989" s="62"/>
      <c r="X989" s="17" t="s">
        <v>28</v>
      </c>
    </row>
    <row r="990" spans="1:25" s="17" customFormat="1" ht="18.75" x14ac:dyDescent="0.3">
      <c r="A990" s="17" t="s">
        <v>1362</v>
      </c>
      <c r="D990" s="219"/>
      <c r="E990" s="292"/>
      <c r="F990" s="292"/>
      <c r="G990" s="292"/>
      <c r="H990" s="292"/>
      <c r="I990" s="292"/>
      <c r="J990" s="219"/>
      <c r="K990" s="219"/>
      <c r="L990" s="219"/>
      <c r="M990" s="219"/>
      <c r="N990" s="219"/>
      <c r="O990" s="219"/>
      <c r="P990" s="219"/>
      <c r="Q990" s="219"/>
      <c r="R990" s="219"/>
      <c r="S990" s="219"/>
      <c r="T990" s="219"/>
      <c r="U990" s="219"/>
    </row>
    <row r="991" spans="1:25" s="17" customFormat="1" ht="18.75" x14ac:dyDescent="0.3">
      <c r="A991" s="626" t="s">
        <v>1331</v>
      </c>
      <c r="B991" s="626"/>
      <c r="C991" s="626"/>
      <c r="D991" s="626"/>
      <c r="E991" s="626"/>
      <c r="F991" s="626"/>
      <c r="G991" s="626"/>
      <c r="H991" s="626"/>
      <c r="I991" s="626"/>
      <c r="J991" s="626"/>
      <c r="K991" s="626"/>
      <c r="L991" s="626"/>
      <c r="M991" s="626"/>
      <c r="N991" s="626"/>
      <c r="O991" s="626"/>
      <c r="P991" s="626"/>
      <c r="Q991" s="626"/>
      <c r="R991" s="626"/>
      <c r="S991" s="626"/>
      <c r="T991" s="626"/>
      <c r="U991" s="626"/>
    </row>
    <row r="992" spans="1:25" s="17" customFormat="1" ht="18.75" x14ac:dyDescent="0.3">
      <c r="A992" s="17" t="s">
        <v>1661</v>
      </c>
      <c r="E992" s="293"/>
      <c r="F992" s="293"/>
      <c r="G992" s="293"/>
      <c r="H992" s="293"/>
      <c r="I992" s="293"/>
    </row>
    <row r="993" spans="1:24" s="17" customFormat="1" ht="18.75" x14ac:dyDescent="0.3">
      <c r="B993" s="17" t="s">
        <v>1588</v>
      </c>
      <c r="E993" s="293"/>
      <c r="F993" s="293"/>
      <c r="G993" s="293"/>
      <c r="H993" s="293"/>
      <c r="I993" s="293"/>
      <c r="X993" s="17" t="s">
        <v>28</v>
      </c>
    </row>
    <row r="994" spans="1:24" x14ac:dyDescent="0.3">
      <c r="A994" s="631" t="s">
        <v>8</v>
      </c>
      <c r="B994" s="631" t="s">
        <v>3</v>
      </c>
      <c r="C994" s="631" t="s">
        <v>9</v>
      </c>
      <c r="D994" s="631" t="s">
        <v>10</v>
      </c>
      <c r="E994" s="628" t="s">
        <v>297</v>
      </c>
      <c r="F994" s="633"/>
      <c r="G994" s="633"/>
      <c r="H994" s="633"/>
      <c r="I994" s="633"/>
      <c r="J994" s="127" t="s">
        <v>44</v>
      </c>
      <c r="K994" s="631" t="s">
        <v>298</v>
      </c>
      <c r="L994" s="127" t="s">
        <v>160</v>
      </c>
    </row>
    <row r="995" spans="1:24" x14ac:dyDescent="0.3">
      <c r="A995" s="632"/>
      <c r="B995" s="632"/>
      <c r="C995" s="632"/>
      <c r="D995" s="632"/>
      <c r="E995" s="294">
        <v>2561</v>
      </c>
      <c r="F995" s="295">
        <v>2562</v>
      </c>
      <c r="G995" s="440">
        <v>2563</v>
      </c>
      <c r="H995" s="441">
        <v>2564</v>
      </c>
      <c r="I995" s="440">
        <v>2565</v>
      </c>
      <c r="J995" s="122" t="s">
        <v>36</v>
      </c>
      <c r="K995" s="632"/>
      <c r="L995" s="122" t="s">
        <v>299</v>
      </c>
    </row>
    <row r="996" spans="1:24" ht="23.25" customHeight="1" x14ac:dyDescent="0.3">
      <c r="A996" s="242">
        <v>1</v>
      </c>
      <c r="B996" s="107" t="s">
        <v>1468</v>
      </c>
      <c r="C996" s="108" t="s">
        <v>1130</v>
      </c>
      <c r="D996" s="182" t="s">
        <v>1131</v>
      </c>
      <c r="E996" s="251">
        <v>50000</v>
      </c>
      <c r="F996" s="251">
        <v>50000</v>
      </c>
      <c r="G996" s="251">
        <v>50000</v>
      </c>
      <c r="H996" s="251">
        <v>50000</v>
      </c>
      <c r="I996" s="251">
        <v>50000</v>
      </c>
      <c r="J996" s="251" t="s">
        <v>1132</v>
      </c>
      <c r="K996" s="181" t="s">
        <v>1133</v>
      </c>
      <c r="L996" s="174" t="s">
        <v>473</v>
      </c>
    </row>
    <row r="997" spans="1:24" ht="23.25" customHeight="1" x14ac:dyDescent="0.3">
      <c r="A997" s="120"/>
      <c r="B997" s="107"/>
      <c r="C997" s="108" t="s">
        <v>1134</v>
      </c>
      <c r="D997" s="182" t="s">
        <v>263</v>
      </c>
      <c r="E997" s="471"/>
      <c r="F997" s="471"/>
      <c r="G997" s="471"/>
      <c r="H997" s="471"/>
      <c r="I997" s="471"/>
      <c r="J997" s="173" t="s">
        <v>1135</v>
      </c>
      <c r="K997" s="182" t="s">
        <v>1136</v>
      </c>
      <c r="L997" s="174" t="s">
        <v>227</v>
      </c>
    </row>
    <row r="998" spans="1:24" ht="23.25" customHeight="1" x14ac:dyDescent="0.3">
      <c r="A998" s="393"/>
      <c r="B998" s="115"/>
      <c r="C998" s="114" t="s">
        <v>69</v>
      </c>
      <c r="D998" s="455"/>
      <c r="E998" s="473"/>
      <c r="F998" s="474"/>
      <c r="G998" s="473"/>
      <c r="H998" s="474"/>
      <c r="I998" s="474"/>
      <c r="J998" s="252" t="s">
        <v>99</v>
      </c>
      <c r="K998" s="455" t="s">
        <v>1137</v>
      </c>
      <c r="L998" s="362"/>
    </row>
    <row r="999" spans="1:24" s="145" customFormat="1" x14ac:dyDescent="0.3">
      <c r="A999" s="127">
        <v>2</v>
      </c>
      <c r="B999" s="106" t="s">
        <v>1473</v>
      </c>
      <c r="C999" s="133" t="s">
        <v>1197</v>
      </c>
      <c r="D999" s="181" t="s">
        <v>1198</v>
      </c>
      <c r="E999" s="495">
        <v>15000</v>
      </c>
      <c r="F999" s="213">
        <v>15000</v>
      </c>
      <c r="G999" s="495">
        <v>15000</v>
      </c>
      <c r="H999" s="213">
        <v>15000</v>
      </c>
      <c r="I999" s="496">
        <v>15000</v>
      </c>
      <c r="J999" s="213" t="s">
        <v>1199</v>
      </c>
      <c r="K999" s="181" t="s">
        <v>1200</v>
      </c>
      <c r="L999" s="257" t="s">
        <v>630</v>
      </c>
    </row>
    <row r="1000" spans="1:24" s="145" customFormat="1" x14ac:dyDescent="0.3">
      <c r="A1000" s="120"/>
      <c r="B1000" s="136"/>
      <c r="C1000" s="107" t="s">
        <v>1201</v>
      </c>
      <c r="D1000" s="246" t="s">
        <v>1202</v>
      </c>
      <c r="E1000" s="498"/>
      <c r="F1000" s="471"/>
      <c r="G1000" s="498"/>
      <c r="H1000" s="471"/>
      <c r="I1000" s="497"/>
      <c r="J1000" s="173" t="s">
        <v>1203</v>
      </c>
      <c r="K1000" s="182" t="s">
        <v>1204</v>
      </c>
      <c r="L1000" s="174" t="s">
        <v>227</v>
      </c>
    </row>
    <row r="1001" spans="1:24" ht="20.25" customHeight="1" x14ac:dyDescent="0.3">
      <c r="A1001" s="120"/>
      <c r="B1001" s="107"/>
      <c r="C1001" s="108" t="s">
        <v>1205</v>
      </c>
      <c r="D1001" s="182" t="s">
        <v>1206</v>
      </c>
      <c r="E1001" s="498"/>
      <c r="F1001" s="471"/>
      <c r="G1001" s="498"/>
      <c r="H1001" s="471"/>
      <c r="I1001" s="498"/>
      <c r="J1001" s="173" t="s">
        <v>1207</v>
      </c>
      <c r="K1001" s="182" t="s">
        <v>1208</v>
      </c>
      <c r="L1001" s="174"/>
    </row>
    <row r="1002" spans="1:24" ht="19.5" customHeight="1" x14ac:dyDescent="0.3">
      <c r="A1002" s="120"/>
      <c r="B1002" s="107"/>
      <c r="C1002" s="108" t="s">
        <v>1209</v>
      </c>
      <c r="D1002" s="182"/>
      <c r="E1002" s="498"/>
      <c r="F1002" s="471"/>
      <c r="G1002" s="471"/>
      <c r="H1002" s="471"/>
      <c r="I1002" s="498"/>
      <c r="J1002" s="173" t="s">
        <v>1210</v>
      </c>
      <c r="K1002" s="182" t="s">
        <v>1209</v>
      </c>
      <c r="L1002" s="174"/>
    </row>
    <row r="1003" spans="1:24" ht="28.5" customHeight="1" x14ac:dyDescent="0.3">
      <c r="A1003" s="122"/>
      <c r="B1003" s="115"/>
      <c r="C1003" s="114"/>
      <c r="D1003" s="115"/>
      <c r="E1003" s="303"/>
      <c r="F1003" s="304"/>
      <c r="G1003" s="304"/>
      <c r="H1003" s="304"/>
      <c r="I1003" s="303"/>
      <c r="J1003" s="122"/>
      <c r="K1003" s="115"/>
      <c r="L1003" s="118"/>
    </row>
    <row r="1004" spans="1:24" ht="28.5" customHeight="1" x14ac:dyDescent="0.3">
      <c r="A1004" s="241"/>
      <c r="B1004" s="108"/>
      <c r="C1004" s="108"/>
      <c r="D1004" s="108"/>
      <c r="E1004" s="217"/>
      <c r="F1004" s="217"/>
      <c r="G1004" s="217"/>
      <c r="H1004" s="217"/>
      <c r="I1004" s="217"/>
      <c r="J1004" s="241"/>
      <c r="K1004" s="108"/>
      <c r="L1004" s="241"/>
    </row>
    <row r="1005" spans="1:24" ht="28.5" customHeight="1" x14ac:dyDescent="0.3">
      <c r="A1005" s="241"/>
      <c r="B1005" s="108"/>
      <c r="C1005" s="108"/>
      <c r="D1005" s="108"/>
      <c r="E1005" s="217"/>
      <c r="F1005" s="217"/>
      <c r="G1005" s="217"/>
      <c r="H1005" s="217"/>
      <c r="I1005" s="217"/>
      <c r="J1005" s="241"/>
      <c r="K1005" s="108"/>
      <c r="L1005" s="241"/>
    </row>
    <row r="1006" spans="1:24" ht="28.5" customHeight="1" x14ac:dyDescent="0.3">
      <c r="A1006" s="241"/>
      <c r="B1006" s="108"/>
      <c r="C1006" s="108"/>
      <c r="D1006" s="108"/>
      <c r="E1006" s="217"/>
      <c r="F1006" s="217"/>
      <c r="G1006" s="217"/>
      <c r="H1006" s="217"/>
      <c r="I1006" s="217"/>
      <c r="J1006" s="241"/>
      <c r="K1006" s="108"/>
      <c r="L1006" s="241"/>
    </row>
    <row r="1007" spans="1:24" ht="21" customHeight="1" x14ac:dyDescent="0.3">
      <c r="A1007" s="241"/>
      <c r="B1007" s="108"/>
      <c r="C1007" s="108"/>
      <c r="D1007" s="108"/>
      <c r="E1007" s="217"/>
      <c r="F1007" s="217"/>
      <c r="G1007" s="217"/>
      <c r="H1007" s="217"/>
      <c r="I1007" s="217"/>
      <c r="J1007" s="241"/>
      <c r="K1007" s="108"/>
      <c r="L1007" s="241"/>
    </row>
    <row r="1008" spans="1:24" ht="21" customHeight="1" x14ac:dyDescent="0.3">
      <c r="A1008" s="241"/>
      <c r="B1008" s="108"/>
      <c r="C1008" s="108"/>
      <c r="D1008" s="108"/>
      <c r="E1008" s="217"/>
      <c r="F1008" s="217"/>
      <c r="G1008" s="217"/>
      <c r="H1008" s="217"/>
      <c r="I1008" s="217"/>
      <c r="J1008" s="241"/>
      <c r="K1008" s="108"/>
      <c r="L1008" s="241"/>
    </row>
    <row r="1009" spans="1:12" ht="21" customHeight="1" x14ac:dyDescent="0.3">
      <c r="A1009" s="139"/>
      <c r="B1009" s="108"/>
      <c r="C1009" s="108"/>
      <c r="D1009" s="108"/>
      <c r="E1009" s="301"/>
      <c r="F1009" s="301"/>
      <c r="G1009" s="301"/>
      <c r="H1009" s="301"/>
      <c r="I1009" s="301"/>
      <c r="J1009" s="139"/>
      <c r="K1009" s="108"/>
      <c r="L1009" s="139"/>
    </row>
    <row r="1029" spans="1:12" ht="27.75" customHeight="1" x14ac:dyDescent="0.3">
      <c r="A1029" s="144"/>
      <c r="B1029" s="145"/>
      <c r="C1029" s="145"/>
      <c r="D1029" s="145"/>
      <c r="E1029" s="323"/>
      <c r="F1029" s="323"/>
      <c r="G1029" s="323"/>
      <c r="H1029" s="323"/>
      <c r="I1029" s="323"/>
      <c r="J1029" s="150"/>
      <c r="K1029" s="146"/>
      <c r="L1029" s="144"/>
    </row>
    <row r="1030" spans="1:12" ht="27.75" customHeight="1" x14ac:dyDescent="0.3">
      <c r="A1030" s="144"/>
      <c r="B1030" s="145"/>
      <c r="C1030" s="145"/>
      <c r="D1030" s="145"/>
      <c r="E1030" s="323"/>
      <c r="F1030" s="323"/>
      <c r="G1030" s="323"/>
      <c r="H1030" s="323"/>
      <c r="I1030" s="323"/>
      <c r="J1030" s="150"/>
      <c r="K1030" s="146"/>
      <c r="L1030" s="144"/>
    </row>
    <row r="1031" spans="1:12" ht="27.75" customHeight="1" x14ac:dyDescent="0.3">
      <c r="A1031" s="144"/>
      <c r="B1031" s="145"/>
      <c r="C1031" s="145"/>
      <c r="D1031" s="145"/>
      <c r="E1031" s="323"/>
      <c r="F1031" s="323"/>
      <c r="G1031" s="323"/>
      <c r="H1031" s="323"/>
      <c r="I1031" s="323"/>
      <c r="J1031" s="150"/>
      <c r="K1031" s="146"/>
      <c r="L1031" s="144"/>
    </row>
  </sheetData>
  <mergeCells count="372">
    <mergeCell ref="A482:L482"/>
    <mergeCell ref="A483:L483"/>
    <mergeCell ref="A484:L484"/>
    <mergeCell ref="A486:U486"/>
    <mergeCell ref="A489:A490"/>
    <mergeCell ref="B489:B490"/>
    <mergeCell ref="C489:C490"/>
    <mergeCell ref="D489:D490"/>
    <mergeCell ref="E489:I489"/>
    <mergeCell ref="K489:K490"/>
    <mergeCell ref="A711:U711"/>
    <mergeCell ref="A736:L736"/>
    <mergeCell ref="A707:L707"/>
    <mergeCell ref="A708:L708"/>
    <mergeCell ref="C660:C661"/>
    <mergeCell ref="A610:L610"/>
    <mergeCell ref="A611:L611"/>
    <mergeCell ref="A612:L612"/>
    <mergeCell ref="A614:U614"/>
    <mergeCell ref="A617:A618"/>
    <mergeCell ref="B617:B618"/>
    <mergeCell ref="C617:C618"/>
    <mergeCell ref="D617:D618"/>
    <mergeCell ref="E617:I617"/>
    <mergeCell ref="K617:K618"/>
    <mergeCell ref="D660:D661"/>
    <mergeCell ref="E660:I660"/>
    <mergeCell ref="K660:K661"/>
    <mergeCell ref="A660:A661"/>
    <mergeCell ref="B660:B661"/>
    <mergeCell ref="C632:C633"/>
    <mergeCell ref="D632:D633"/>
    <mergeCell ref="E632:I632"/>
    <mergeCell ref="K632:K633"/>
    <mergeCell ref="A794:L794"/>
    <mergeCell ref="A795:L795"/>
    <mergeCell ref="A797:U797"/>
    <mergeCell ref="H741:R741"/>
    <mergeCell ref="A743:A744"/>
    <mergeCell ref="B743:B744"/>
    <mergeCell ref="C743:C744"/>
    <mergeCell ref="D743:D744"/>
    <mergeCell ref="E743:I743"/>
    <mergeCell ref="A764:L764"/>
    <mergeCell ref="A765:L765"/>
    <mergeCell ref="A766:L766"/>
    <mergeCell ref="A768:U768"/>
    <mergeCell ref="D771:D772"/>
    <mergeCell ref="E771:I771"/>
    <mergeCell ref="K771:K772"/>
    <mergeCell ref="D298:D299"/>
    <mergeCell ref="E298:I298"/>
    <mergeCell ref="K298:K299"/>
    <mergeCell ref="A317:L317"/>
    <mergeCell ref="A318:L318"/>
    <mergeCell ref="A320:U320"/>
    <mergeCell ref="A323:A324"/>
    <mergeCell ref="A345:U345"/>
    <mergeCell ref="A372:L372"/>
    <mergeCell ref="A179:A180"/>
    <mergeCell ref="B179:B180"/>
    <mergeCell ref="C179:C180"/>
    <mergeCell ref="D179:D180"/>
    <mergeCell ref="E179:I179"/>
    <mergeCell ref="K179:K180"/>
    <mergeCell ref="A202:L202"/>
    <mergeCell ref="A203:L203"/>
    <mergeCell ref="A204:L204"/>
    <mergeCell ref="B994:B995"/>
    <mergeCell ref="C994:C995"/>
    <mergeCell ref="D994:D995"/>
    <mergeCell ref="E994:I994"/>
    <mergeCell ref="K994:K995"/>
    <mergeCell ref="A904:U904"/>
    <mergeCell ref="A928:L928"/>
    <mergeCell ref="A929:L929"/>
    <mergeCell ref="A847:L847"/>
    <mergeCell ref="A848:L848"/>
    <mergeCell ref="A850:U850"/>
    <mergeCell ref="A875:L875"/>
    <mergeCell ref="A876:L876"/>
    <mergeCell ref="A877:L877"/>
    <mergeCell ref="A879:U879"/>
    <mergeCell ref="A957:L957"/>
    <mergeCell ref="A958:L958"/>
    <mergeCell ref="A882:A883"/>
    <mergeCell ref="B882:B883"/>
    <mergeCell ref="C882:C883"/>
    <mergeCell ref="D882:D883"/>
    <mergeCell ref="E882:I882"/>
    <mergeCell ref="K882:K883"/>
    <mergeCell ref="C853:C854"/>
    <mergeCell ref="A930:L930"/>
    <mergeCell ref="A932:U932"/>
    <mergeCell ref="A959:L959"/>
    <mergeCell ref="A961:U961"/>
    <mergeCell ref="A987:L987"/>
    <mergeCell ref="A988:L988"/>
    <mergeCell ref="A989:L989"/>
    <mergeCell ref="A991:U991"/>
    <mergeCell ref="A900:L900"/>
    <mergeCell ref="A901:L901"/>
    <mergeCell ref="A902:L902"/>
    <mergeCell ref="A907:A908"/>
    <mergeCell ref="B907:B908"/>
    <mergeCell ref="C907:C908"/>
    <mergeCell ref="D907:D908"/>
    <mergeCell ref="E907:I907"/>
    <mergeCell ref="K907:K908"/>
    <mergeCell ref="A935:A936"/>
    <mergeCell ref="B935:B936"/>
    <mergeCell ref="C935:C936"/>
    <mergeCell ref="D935:D936"/>
    <mergeCell ref="E935:I935"/>
    <mergeCell ref="K935:K936"/>
    <mergeCell ref="A994:A995"/>
    <mergeCell ref="A964:A965"/>
    <mergeCell ref="B964:B965"/>
    <mergeCell ref="C964:C965"/>
    <mergeCell ref="D964:D965"/>
    <mergeCell ref="E964:I964"/>
    <mergeCell ref="K964:K965"/>
    <mergeCell ref="A846:L846"/>
    <mergeCell ref="A771:A772"/>
    <mergeCell ref="B771:B772"/>
    <mergeCell ref="C771:C772"/>
    <mergeCell ref="A824:U824"/>
    <mergeCell ref="A827:A828"/>
    <mergeCell ref="B827:B828"/>
    <mergeCell ref="C827:C828"/>
    <mergeCell ref="D827:D828"/>
    <mergeCell ref="E827:I827"/>
    <mergeCell ref="K827:K828"/>
    <mergeCell ref="A800:A801"/>
    <mergeCell ref="B800:B801"/>
    <mergeCell ref="C800:C801"/>
    <mergeCell ref="D800:D801"/>
    <mergeCell ref="E800:I800"/>
    <mergeCell ref="K800:K801"/>
    <mergeCell ref="A820:L820"/>
    <mergeCell ref="A821:L821"/>
    <mergeCell ref="A822:L822"/>
    <mergeCell ref="A793:L793"/>
    <mergeCell ref="D323:D324"/>
    <mergeCell ref="E323:I323"/>
    <mergeCell ref="K323:K324"/>
    <mergeCell ref="D574:D575"/>
    <mergeCell ref="E574:I574"/>
    <mergeCell ref="K574:K575"/>
    <mergeCell ref="A457:L457"/>
    <mergeCell ref="A406:A407"/>
    <mergeCell ref="B406:B407"/>
    <mergeCell ref="A376:U376"/>
    <mergeCell ref="A429:L429"/>
    <mergeCell ref="A430:L430"/>
    <mergeCell ref="A431:L431"/>
    <mergeCell ref="A433:U433"/>
    <mergeCell ref="A436:A437"/>
    <mergeCell ref="B436:B437"/>
    <mergeCell ref="C436:C437"/>
    <mergeCell ref="D436:D437"/>
    <mergeCell ref="E436:I436"/>
    <mergeCell ref="K436:K437"/>
    <mergeCell ref="A709:L709"/>
    <mergeCell ref="A510:L510"/>
    <mergeCell ref="A511:L511"/>
    <mergeCell ref="A512:L512"/>
    <mergeCell ref="A514:U514"/>
    <mergeCell ref="A517:A518"/>
    <mergeCell ref="B517:B518"/>
    <mergeCell ref="C517:C518"/>
    <mergeCell ref="D517:D518"/>
    <mergeCell ref="E517:I517"/>
    <mergeCell ref="K517:K518"/>
    <mergeCell ref="A538:L538"/>
    <mergeCell ref="A539:L539"/>
    <mergeCell ref="A540:L540"/>
    <mergeCell ref="A542:U542"/>
    <mergeCell ref="A545:A546"/>
    <mergeCell ref="A657:U657"/>
    <mergeCell ref="A653:L653"/>
    <mergeCell ref="A632:A633"/>
    <mergeCell ref="B632:B633"/>
    <mergeCell ref="K602:K603"/>
    <mergeCell ref="A574:A575"/>
    <mergeCell ref="B574:B575"/>
    <mergeCell ref="C574:C575"/>
    <mergeCell ref="A174:L174"/>
    <mergeCell ref="A176:U176"/>
    <mergeCell ref="A172:L172"/>
    <mergeCell ref="A173:L173"/>
    <mergeCell ref="A93:A94"/>
    <mergeCell ref="B93:B94"/>
    <mergeCell ref="C93:C94"/>
    <mergeCell ref="D93:D94"/>
    <mergeCell ref="E93:I93"/>
    <mergeCell ref="K93:K94"/>
    <mergeCell ref="A144:L144"/>
    <mergeCell ref="A145:L145"/>
    <mergeCell ref="A146:L146"/>
    <mergeCell ref="A151:A152"/>
    <mergeCell ref="B151:B152"/>
    <mergeCell ref="C151:C152"/>
    <mergeCell ref="D151:D152"/>
    <mergeCell ref="E151:I151"/>
    <mergeCell ref="K151:K152"/>
    <mergeCell ref="A148:U148"/>
    <mergeCell ref="A2:U2"/>
    <mergeCell ref="A7:U7"/>
    <mergeCell ref="A3:L3"/>
    <mergeCell ref="A4:L4"/>
    <mergeCell ref="A5:L5"/>
    <mergeCell ref="A37:A38"/>
    <mergeCell ref="B37:B38"/>
    <mergeCell ref="C37:C38"/>
    <mergeCell ref="D37:D38"/>
    <mergeCell ref="E37:I37"/>
    <mergeCell ref="K37:K38"/>
    <mergeCell ref="A9:A10"/>
    <mergeCell ref="B9:B10"/>
    <mergeCell ref="C9:C10"/>
    <mergeCell ref="D9:D10"/>
    <mergeCell ref="E9:I9"/>
    <mergeCell ref="K9:K10"/>
    <mergeCell ref="A35:U35"/>
    <mergeCell ref="A31:L31"/>
    <mergeCell ref="A32:L32"/>
    <mergeCell ref="A33:L33"/>
    <mergeCell ref="A60:L60"/>
    <mergeCell ref="A61:L61"/>
    <mergeCell ref="A62:L62"/>
    <mergeCell ref="A64:U64"/>
    <mergeCell ref="A114:L114"/>
    <mergeCell ref="A115:L115"/>
    <mergeCell ref="A116:L116"/>
    <mergeCell ref="A118:U118"/>
    <mergeCell ref="A121:A122"/>
    <mergeCell ref="B121:B122"/>
    <mergeCell ref="C121:C122"/>
    <mergeCell ref="D121:D122"/>
    <mergeCell ref="E121:I121"/>
    <mergeCell ref="K121:K122"/>
    <mergeCell ref="A66:A67"/>
    <mergeCell ref="B66:B67"/>
    <mergeCell ref="C66:C67"/>
    <mergeCell ref="D66:D67"/>
    <mergeCell ref="E66:I66"/>
    <mergeCell ref="K66:K67"/>
    <mergeCell ref="A87:L87"/>
    <mergeCell ref="A88:L88"/>
    <mergeCell ref="A89:L89"/>
    <mergeCell ref="A91:U91"/>
    <mergeCell ref="A853:A854"/>
    <mergeCell ref="B853:B854"/>
    <mergeCell ref="E853:I853"/>
    <mergeCell ref="K853:K854"/>
    <mergeCell ref="D853:D854"/>
    <mergeCell ref="K462:K463"/>
    <mergeCell ref="A459:U459"/>
    <mergeCell ref="K743:K744"/>
    <mergeCell ref="A714:A715"/>
    <mergeCell ref="B714:B715"/>
    <mergeCell ref="C714:C715"/>
    <mergeCell ref="D714:D715"/>
    <mergeCell ref="E714:I714"/>
    <mergeCell ref="K714:K715"/>
    <mergeCell ref="A737:L737"/>
    <mergeCell ref="A738:L738"/>
    <mergeCell ref="A740:U740"/>
    <mergeCell ref="A625:L625"/>
    <mergeCell ref="A626:L626"/>
    <mergeCell ref="A627:L627"/>
    <mergeCell ref="A629:U629"/>
    <mergeCell ref="A654:L654"/>
    <mergeCell ref="A655:L655"/>
    <mergeCell ref="A569:L569"/>
    <mergeCell ref="A685:A686"/>
    <mergeCell ref="B685:B686"/>
    <mergeCell ref="C685:C686"/>
    <mergeCell ref="D685:D686"/>
    <mergeCell ref="E685:I685"/>
    <mergeCell ref="K685:K686"/>
    <mergeCell ref="A455:L455"/>
    <mergeCell ref="A291:L291"/>
    <mergeCell ref="A373:L373"/>
    <mergeCell ref="A596:L596"/>
    <mergeCell ref="A597:L597"/>
    <mergeCell ref="A599:U599"/>
    <mergeCell ref="A602:A603"/>
    <mergeCell ref="B602:B603"/>
    <mergeCell ref="C602:C603"/>
    <mergeCell ref="D602:D603"/>
    <mergeCell ref="E602:I602"/>
    <mergeCell ref="A595:L595"/>
    <mergeCell ref="B545:B546"/>
    <mergeCell ref="C545:C546"/>
    <mergeCell ref="D545:D546"/>
    <mergeCell ref="E545:I545"/>
    <mergeCell ref="K545:K546"/>
    <mergeCell ref="A292:L292"/>
    <mergeCell ref="A206:U206"/>
    <mergeCell ref="A261:L261"/>
    <mergeCell ref="A571:U571"/>
    <mergeCell ref="A379:A380"/>
    <mergeCell ref="B379:B380"/>
    <mergeCell ref="C379:C380"/>
    <mergeCell ref="D379:D380"/>
    <mergeCell ref="E379:I379"/>
    <mergeCell ref="K379:K380"/>
    <mergeCell ref="A348:A349"/>
    <mergeCell ref="B348:B349"/>
    <mergeCell ref="C348:C349"/>
    <mergeCell ref="D348:D349"/>
    <mergeCell ref="E348:I348"/>
    <mergeCell ref="K348:K349"/>
    <mergeCell ref="A232:L232"/>
    <mergeCell ref="A233:L233"/>
    <mergeCell ref="A234:L234"/>
    <mergeCell ref="A236:U236"/>
    <mergeCell ref="A293:L293"/>
    <mergeCell ref="A295:U295"/>
    <mergeCell ref="A298:A299"/>
    <mergeCell ref="B298:B299"/>
    <mergeCell ref="C298:C299"/>
    <mergeCell ref="A568:L568"/>
    <mergeCell ref="B239:B240"/>
    <mergeCell ref="C239:C240"/>
    <mergeCell ref="D239:D240"/>
    <mergeCell ref="E239:I239"/>
    <mergeCell ref="K239:K240"/>
    <mergeCell ref="A341:L341"/>
    <mergeCell ref="A342:L342"/>
    <mergeCell ref="A343:L343"/>
    <mergeCell ref="C406:C407"/>
    <mergeCell ref="D406:D407"/>
    <mergeCell ref="E406:I406"/>
    <mergeCell ref="K406:K407"/>
    <mergeCell ref="A462:A463"/>
    <mergeCell ref="B462:B463"/>
    <mergeCell ref="C462:C463"/>
    <mergeCell ref="A316:L316"/>
    <mergeCell ref="D462:D463"/>
    <mergeCell ref="E462:I462"/>
    <mergeCell ref="A567:L567"/>
    <mergeCell ref="A239:A240"/>
    <mergeCell ref="A374:L374"/>
    <mergeCell ref="B323:B324"/>
    <mergeCell ref="C323:C324"/>
    <mergeCell ref="A209:A210"/>
    <mergeCell ref="A678:L678"/>
    <mergeCell ref="A679:L679"/>
    <mergeCell ref="A680:L680"/>
    <mergeCell ref="A682:U682"/>
    <mergeCell ref="A268:A269"/>
    <mergeCell ref="B268:B269"/>
    <mergeCell ref="C268:C269"/>
    <mergeCell ref="D268:D269"/>
    <mergeCell ref="E268:I268"/>
    <mergeCell ref="K268:K269"/>
    <mergeCell ref="A399:L399"/>
    <mergeCell ref="A400:L400"/>
    <mergeCell ref="A401:L401"/>
    <mergeCell ref="A403:U403"/>
    <mergeCell ref="B209:B210"/>
    <mergeCell ref="C209:C210"/>
    <mergeCell ref="D209:D210"/>
    <mergeCell ref="E209:I209"/>
    <mergeCell ref="A456:L456"/>
    <mergeCell ref="K209:K210"/>
    <mergeCell ref="A262:L262"/>
    <mergeCell ref="A263:L263"/>
    <mergeCell ref="A265:U265"/>
  </mergeCells>
  <pageMargins left="3.937007874015748E-2" right="3.937007874015748E-2" top="0.55118110236220474" bottom="0.55118110236220474" header="0.31496062992125984" footer="0.31496062992125984"/>
  <pageSetup paperSize="9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0"/>
  <sheetViews>
    <sheetView view="pageBreakPreview" topLeftCell="A67" zoomScaleNormal="100" zoomScaleSheetLayoutView="100" workbookViewId="0">
      <selection activeCell="G101" sqref="G101"/>
    </sheetView>
  </sheetViews>
  <sheetFormatPr defaultRowHeight="12.75" x14ac:dyDescent="0.2"/>
  <cols>
    <col min="1" max="1" width="3.28515625" customWidth="1"/>
    <col min="2" max="2" width="22.140625" customWidth="1"/>
    <col min="3" max="3" width="20.28515625" customWidth="1"/>
    <col min="4" max="4" width="4.42578125" hidden="1" customWidth="1"/>
    <col min="5" max="5" width="20.42578125" customWidth="1"/>
    <col min="6" max="10" width="8" customWidth="1"/>
    <col min="11" max="11" width="7.28515625" customWidth="1"/>
    <col min="12" max="12" width="16.140625" customWidth="1"/>
    <col min="13" max="13" width="9.140625" customWidth="1"/>
    <col min="17" max="17" width="13.28515625" customWidth="1"/>
  </cols>
  <sheetData>
    <row r="1" spans="1:20" s="402" customFormat="1" ht="19.5" customHeight="1" x14ac:dyDescent="0.2">
      <c r="F1" s="402">
        <v>1</v>
      </c>
      <c r="I1" s="458"/>
    </row>
    <row r="2" spans="1:20" ht="2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402" t="s">
        <v>132</v>
      </c>
      <c r="M2" s="410">
        <v>1</v>
      </c>
      <c r="N2" s="7"/>
      <c r="O2" s="7"/>
      <c r="P2" s="7"/>
      <c r="Q2" s="7"/>
      <c r="R2" s="394"/>
      <c r="S2" s="394"/>
      <c r="T2" s="394"/>
    </row>
    <row r="3" spans="1:20" ht="21" x14ac:dyDescent="0.35">
      <c r="A3" s="620" t="s">
        <v>6</v>
      </c>
      <c r="B3" s="620"/>
      <c r="C3" s="620"/>
      <c r="D3" s="620"/>
      <c r="E3" s="620"/>
      <c r="F3" s="620"/>
      <c r="G3" s="620"/>
      <c r="H3" s="620"/>
      <c r="I3" s="620"/>
      <c r="J3" s="620"/>
      <c r="K3" s="620"/>
      <c r="L3" s="620"/>
      <c r="M3" s="620"/>
      <c r="N3" s="61"/>
      <c r="O3" s="61"/>
      <c r="P3" s="61"/>
      <c r="Q3" s="61"/>
      <c r="R3" s="61"/>
      <c r="S3" s="61"/>
      <c r="T3" s="61"/>
    </row>
    <row r="4" spans="1:20" ht="21" x14ac:dyDescent="0.35">
      <c r="A4" s="620" t="s">
        <v>1668</v>
      </c>
      <c r="B4" s="620"/>
      <c r="C4" s="620"/>
      <c r="D4" s="620"/>
      <c r="E4" s="620"/>
      <c r="F4" s="620"/>
      <c r="G4" s="620"/>
      <c r="H4" s="620"/>
      <c r="I4" s="620"/>
      <c r="J4" s="620"/>
      <c r="K4" s="620"/>
      <c r="L4" s="620"/>
      <c r="M4" s="620"/>
      <c r="N4" s="61"/>
      <c r="O4" s="61"/>
      <c r="P4" s="61"/>
      <c r="Q4" s="61"/>
      <c r="R4" s="61"/>
      <c r="S4" s="61"/>
      <c r="T4" s="61"/>
    </row>
    <row r="5" spans="1:20" ht="21" x14ac:dyDescent="0.35">
      <c r="A5" s="620" t="s">
        <v>1610</v>
      </c>
      <c r="B5" s="620"/>
      <c r="C5" s="620"/>
      <c r="D5" s="620"/>
      <c r="E5" s="620"/>
      <c r="F5" s="620"/>
      <c r="G5" s="620"/>
      <c r="H5" s="620"/>
      <c r="I5" s="620"/>
      <c r="J5" s="620"/>
      <c r="K5" s="620"/>
      <c r="L5" s="620"/>
      <c r="M5" s="620"/>
      <c r="N5" s="61"/>
      <c r="O5" s="61"/>
      <c r="P5" s="61"/>
      <c r="Q5" s="61"/>
      <c r="R5" s="61"/>
      <c r="S5" s="61"/>
      <c r="T5" s="61"/>
    </row>
    <row r="6" spans="1:20" ht="21" x14ac:dyDescent="0.35">
      <c r="A6" s="620" t="s">
        <v>226</v>
      </c>
      <c r="B6" s="620"/>
      <c r="C6" s="620"/>
      <c r="D6" s="620"/>
      <c r="E6" s="620"/>
      <c r="F6" s="620"/>
      <c r="G6" s="620"/>
      <c r="H6" s="620"/>
      <c r="I6" s="620"/>
      <c r="J6" s="620"/>
      <c r="K6" s="620"/>
      <c r="L6" s="620"/>
      <c r="M6" s="620"/>
      <c r="N6" s="61"/>
      <c r="O6" s="61"/>
      <c r="P6" s="61"/>
      <c r="Q6" s="61"/>
      <c r="R6" s="61"/>
      <c r="S6" s="61"/>
      <c r="T6" s="61"/>
    </row>
    <row r="7" spans="1:20" ht="21" x14ac:dyDescent="0.35">
      <c r="A7" s="639" t="s">
        <v>282</v>
      </c>
      <c r="B7" s="639"/>
      <c r="C7" s="639"/>
      <c r="D7" s="639"/>
      <c r="E7" s="639"/>
      <c r="F7" s="639"/>
      <c r="G7" s="639"/>
      <c r="H7" s="639"/>
      <c r="I7" s="639"/>
      <c r="J7" s="639"/>
      <c r="K7" s="639"/>
      <c r="L7" s="639"/>
      <c r="M7" s="639"/>
      <c r="N7" s="395"/>
      <c r="O7" s="395"/>
      <c r="P7" s="395"/>
      <c r="Q7" s="395"/>
      <c r="R7" s="395"/>
      <c r="S7" s="395"/>
      <c r="T7" s="395"/>
    </row>
    <row r="8" spans="1:20" ht="21" x14ac:dyDescent="0.35">
      <c r="A8" s="639" t="s">
        <v>283</v>
      </c>
      <c r="B8" s="639"/>
      <c r="C8" s="639"/>
      <c r="D8" s="639"/>
      <c r="E8" s="639"/>
      <c r="F8" s="639"/>
      <c r="G8" s="639"/>
      <c r="H8" s="639"/>
      <c r="I8" s="639"/>
      <c r="J8" s="639"/>
      <c r="K8" s="639"/>
      <c r="L8" s="639"/>
      <c r="M8" s="639"/>
      <c r="N8" s="61"/>
      <c r="O8" s="61"/>
      <c r="P8" s="61"/>
      <c r="Q8" s="61"/>
      <c r="R8" s="61"/>
      <c r="S8" s="61"/>
      <c r="T8" s="61"/>
    </row>
    <row r="9" spans="1:20" ht="21" x14ac:dyDescent="0.35">
      <c r="A9" s="2" t="s">
        <v>7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21" x14ac:dyDescent="0.35">
      <c r="A10" s="2"/>
      <c r="B10" s="2" t="s">
        <v>1342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20.25" customHeight="1" x14ac:dyDescent="0.3">
      <c r="A11" s="640" t="s">
        <v>8</v>
      </c>
      <c r="B11" s="640" t="s">
        <v>3</v>
      </c>
      <c r="C11" s="640" t="s">
        <v>9</v>
      </c>
      <c r="D11" s="66"/>
      <c r="E11" s="63" t="s">
        <v>10</v>
      </c>
      <c r="F11" s="643" t="s">
        <v>97</v>
      </c>
      <c r="G11" s="644"/>
      <c r="H11" s="644"/>
      <c r="I11" s="644"/>
      <c r="J11" s="645"/>
      <c r="K11" s="63" t="s">
        <v>44</v>
      </c>
      <c r="L11" s="507" t="s">
        <v>12</v>
      </c>
      <c r="M11" s="507" t="s">
        <v>14</v>
      </c>
      <c r="N11" s="42"/>
      <c r="O11" s="42"/>
      <c r="P11" s="406"/>
      <c r="Q11" s="42"/>
      <c r="R11" s="42"/>
      <c r="S11" s="42"/>
      <c r="T11" s="406"/>
    </row>
    <row r="12" spans="1:20" ht="20.25" customHeight="1" x14ac:dyDescent="0.3">
      <c r="A12" s="641"/>
      <c r="B12" s="641"/>
      <c r="C12" s="641"/>
      <c r="D12" s="66"/>
      <c r="E12" s="67" t="s">
        <v>11</v>
      </c>
      <c r="F12" s="63">
        <v>2561</v>
      </c>
      <c r="G12" s="63">
        <v>2562</v>
      </c>
      <c r="H12" s="63">
        <v>2563</v>
      </c>
      <c r="I12" s="63">
        <v>2564</v>
      </c>
      <c r="J12" s="63">
        <v>2565</v>
      </c>
      <c r="K12" s="67" t="s">
        <v>36</v>
      </c>
      <c r="L12" s="508" t="s">
        <v>13</v>
      </c>
      <c r="M12" s="508" t="s">
        <v>15</v>
      </c>
      <c r="N12" s="406"/>
      <c r="O12" s="406"/>
      <c r="P12" s="406"/>
      <c r="Q12" s="42"/>
      <c r="R12" s="42"/>
      <c r="S12" s="42"/>
      <c r="T12" s="406"/>
    </row>
    <row r="13" spans="1:20" ht="18.75" customHeight="1" x14ac:dyDescent="0.3">
      <c r="A13" s="642"/>
      <c r="B13" s="642"/>
      <c r="C13" s="642"/>
      <c r="D13" s="66"/>
      <c r="E13" s="407"/>
      <c r="F13" s="69" t="s">
        <v>5</v>
      </c>
      <c r="G13" s="69" t="s">
        <v>5</v>
      </c>
      <c r="H13" s="69" t="s">
        <v>5</v>
      </c>
      <c r="I13" s="69" t="s">
        <v>5</v>
      </c>
      <c r="J13" s="69" t="s">
        <v>5</v>
      </c>
      <c r="K13" s="69"/>
      <c r="L13" s="509"/>
      <c r="M13" s="509" t="s">
        <v>130</v>
      </c>
      <c r="N13" s="406"/>
      <c r="O13" s="406"/>
      <c r="P13" s="406"/>
      <c r="Q13" s="10"/>
      <c r="R13" s="10"/>
      <c r="S13" s="10"/>
      <c r="T13" s="406"/>
    </row>
    <row r="14" spans="1:20" ht="18.75" x14ac:dyDescent="0.3">
      <c r="A14" s="20">
        <v>1</v>
      </c>
      <c r="B14" s="73" t="s">
        <v>236</v>
      </c>
      <c r="C14" s="48" t="s">
        <v>16</v>
      </c>
      <c r="D14" s="49"/>
      <c r="E14" s="73" t="s">
        <v>236</v>
      </c>
      <c r="F14" s="501">
        <v>3418700</v>
      </c>
      <c r="G14" s="501">
        <v>3418700</v>
      </c>
      <c r="H14" s="501">
        <v>3418700</v>
      </c>
      <c r="I14" s="501">
        <v>3418700</v>
      </c>
      <c r="J14" s="501">
        <v>3418700</v>
      </c>
      <c r="K14" s="81" t="s">
        <v>2</v>
      </c>
      <c r="L14" s="363" t="s">
        <v>37</v>
      </c>
      <c r="M14" s="70" t="s">
        <v>34</v>
      </c>
      <c r="N14" s="10"/>
      <c r="O14" s="64"/>
      <c r="P14" s="60"/>
      <c r="Q14" s="646"/>
      <c r="R14" s="646"/>
      <c r="S14" s="10"/>
      <c r="T14" s="406"/>
    </row>
    <row r="15" spans="1:20" ht="18.75" x14ac:dyDescent="0.3">
      <c r="A15" s="6"/>
      <c r="B15" s="80" t="s">
        <v>233</v>
      </c>
      <c r="C15" s="48" t="s">
        <v>239</v>
      </c>
      <c r="D15" s="49"/>
      <c r="E15" s="80" t="s">
        <v>233</v>
      </c>
      <c r="F15" s="502"/>
      <c r="G15" s="502"/>
      <c r="H15" s="502"/>
      <c r="I15" s="502"/>
      <c r="J15" s="502"/>
      <c r="K15" s="83" t="s">
        <v>49</v>
      </c>
      <c r="L15" s="39" t="s">
        <v>38</v>
      </c>
      <c r="M15" s="39" t="s">
        <v>227</v>
      </c>
      <c r="N15" s="10"/>
      <c r="O15" s="64"/>
      <c r="P15" s="23"/>
      <c r="Q15" s="10"/>
      <c r="R15" s="10"/>
      <c r="S15" s="10"/>
      <c r="T15" s="10"/>
    </row>
    <row r="16" spans="1:20" ht="18.75" x14ac:dyDescent="0.3">
      <c r="A16" s="6"/>
      <c r="B16" s="80" t="s">
        <v>234</v>
      </c>
      <c r="C16" s="48" t="s">
        <v>108</v>
      </c>
      <c r="D16" s="49"/>
      <c r="E16" s="80" t="s">
        <v>234</v>
      </c>
      <c r="F16" s="502"/>
      <c r="G16" s="502"/>
      <c r="H16" s="502"/>
      <c r="I16" s="502"/>
      <c r="J16" s="502"/>
      <c r="K16" s="83" t="s">
        <v>42</v>
      </c>
      <c r="L16" s="39" t="s">
        <v>228</v>
      </c>
      <c r="M16" s="39"/>
      <c r="N16" s="10"/>
      <c r="O16" s="64"/>
      <c r="P16" s="23"/>
      <c r="Q16" s="10"/>
      <c r="R16" s="10"/>
      <c r="S16" s="10"/>
      <c r="T16" s="10"/>
    </row>
    <row r="17" spans="1:20" ht="18.75" x14ac:dyDescent="0.3">
      <c r="A17" s="6"/>
      <c r="B17" s="80" t="s">
        <v>241</v>
      </c>
      <c r="C17" s="48" t="s">
        <v>109</v>
      </c>
      <c r="D17" s="49"/>
      <c r="E17" s="80" t="s">
        <v>241</v>
      </c>
      <c r="F17" s="502"/>
      <c r="G17" s="502"/>
      <c r="H17" s="503" t="s">
        <v>28</v>
      </c>
      <c r="I17" s="502"/>
      <c r="J17" s="503"/>
      <c r="K17" s="84"/>
      <c r="L17" s="502" t="s">
        <v>254</v>
      </c>
      <c r="M17" s="39"/>
      <c r="N17" s="10"/>
      <c r="O17" s="64"/>
      <c r="P17" s="64"/>
      <c r="Q17" s="10"/>
      <c r="R17" s="10"/>
      <c r="S17" s="10"/>
      <c r="T17" s="10"/>
    </row>
    <row r="18" spans="1:20" ht="18.75" x14ac:dyDescent="0.3">
      <c r="A18" s="6"/>
      <c r="B18" s="49" t="s">
        <v>235</v>
      </c>
      <c r="C18" s="48" t="s">
        <v>110</v>
      </c>
      <c r="D18" s="49"/>
      <c r="E18" s="80" t="s">
        <v>235</v>
      </c>
      <c r="F18" s="502"/>
      <c r="G18" s="502"/>
      <c r="H18" s="503"/>
      <c r="I18" s="502"/>
      <c r="J18" s="503"/>
      <c r="K18" s="84"/>
      <c r="L18" s="39"/>
      <c r="M18" s="39"/>
      <c r="N18" s="10"/>
      <c r="O18" s="64"/>
      <c r="P18" s="64"/>
      <c r="Q18" s="10"/>
      <c r="R18" s="10"/>
      <c r="S18" s="10"/>
      <c r="T18" s="10"/>
    </row>
    <row r="19" spans="1:20" ht="18.75" x14ac:dyDescent="0.3">
      <c r="A19" s="6"/>
      <c r="B19" s="49"/>
      <c r="C19" s="48"/>
      <c r="D19" s="49"/>
      <c r="E19" s="80" t="s">
        <v>242</v>
      </c>
      <c r="F19" s="502"/>
      <c r="G19" s="502"/>
      <c r="H19" s="503"/>
      <c r="I19" s="502"/>
      <c r="J19" s="503"/>
      <c r="K19" s="84"/>
      <c r="L19" s="39"/>
      <c r="M19" s="39"/>
      <c r="N19" s="10"/>
      <c r="O19" s="64"/>
      <c r="P19" s="64"/>
      <c r="Q19" s="10"/>
      <c r="R19" s="10"/>
      <c r="S19" s="10"/>
      <c r="T19" s="10"/>
    </row>
    <row r="20" spans="1:20" ht="18.75" x14ac:dyDescent="0.3">
      <c r="A20" s="6"/>
      <c r="B20" s="49"/>
      <c r="C20" s="80"/>
      <c r="D20" s="49"/>
      <c r="E20" s="49" t="s">
        <v>247</v>
      </c>
      <c r="F20" s="502"/>
      <c r="G20" s="502"/>
      <c r="H20" s="502"/>
      <c r="I20" s="502"/>
      <c r="J20" s="502"/>
      <c r="K20" s="80"/>
      <c r="L20" s="39"/>
      <c r="M20" s="39"/>
      <c r="N20" s="10"/>
      <c r="O20" s="64"/>
      <c r="P20" s="64"/>
      <c r="Q20" s="10"/>
      <c r="R20" s="10"/>
      <c r="S20" s="10"/>
      <c r="T20" s="10"/>
    </row>
    <row r="21" spans="1:20" ht="22.5" customHeight="1" x14ac:dyDescent="0.3">
      <c r="A21" s="403">
        <v>2</v>
      </c>
      <c r="B21" s="73" t="s">
        <v>237</v>
      </c>
      <c r="C21" s="57" t="s">
        <v>16</v>
      </c>
      <c r="D21" s="57"/>
      <c r="E21" s="73" t="s">
        <v>240</v>
      </c>
      <c r="F21" s="504">
        <v>10500000</v>
      </c>
      <c r="G21" s="501">
        <v>10500000</v>
      </c>
      <c r="H21" s="501">
        <v>10500000</v>
      </c>
      <c r="I21" s="504">
        <v>10500000</v>
      </c>
      <c r="J21" s="501">
        <v>10500000</v>
      </c>
      <c r="K21" s="92" t="s">
        <v>2</v>
      </c>
      <c r="L21" s="363" t="s">
        <v>37</v>
      </c>
      <c r="M21" s="70" t="s">
        <v>34</v>
      </c>
      <c r="N21" s="10" t="s">
        <v>28</v>
      </c>
      <c r="O21" s="64" t="s">
        <v>28</v>
      </c>
      <c r="P21" s="64"/>
      <c r="Q21" s="10"/>
      <c r="R21" s="10"/>
      <c r="S21" s="10"/>
      <c r="T21" s="10"/>
    </row>
    <row r="22" spans="1:20" ht="17.25" x14ac:dyDescent="0.3">
      <c r="A22" s="93"/>
      <c r="B22" s="80" t="s">
        <v>243</v>
      </c>
      <c r="C22" s="49" t="s">
        <v>239</v>
      </c>
      <c r="D22" s="90"/>
      <c r="E22" s="39" t="s">
        <v>243</v>
      </c>
      <c r="F22" s="505"/>
      <c r="G22" s="506"/>
      <c r="H22" s="506"/>
      <c r="I22" s="505"/>
      <c r="J22" s="506"/>
      <c r="K22" s="91" t="s">
        <v>49</v>
      </c>
      <c r="L22" s="39" t="s">
        <v>38</v>
      </c>
      <c r="M22" s="239" t="s">
        <v>227</v>
      </c>
      <c r="O22" t="s">
        <v>28</v>
      </c>
    </row>
    <row r="23" spans="1:20" ht="17.25" x14ac:dyDescent="0.3">
      <c r="A23" s="93"/>
      <c r="B23" s="80" t="s">
        <v>244</v>
      </c>
      <c r="C23" s="49" t="s">
        <v>108</v>
      </c>
      <c r="D23" s="90"/>
      <c r="E23" s="80" t="s">
        <v>244</v>
      </c>
      <c r="F23" s="90"/>
      <c r="G23" s="87"/>
      <c r="H23" s="87"/>
      <c r="I23" s="90"/>
      <c r="J23" s="87"/>
      <c r="K23" s="91" t="s">
        <v>42</v>
      </c>
      <c r="L23" s="39" t="s">
        <v>228</v>
      </c>
      <c r="M23" s="39"/>
    </row>
    <row r="24" spans="1:20" ht="17.25" x14ac:dyDescent="0.3">
      <c r="A24" s="93"/>
      <c r="B24" s="80" t="s">
        <v>245</v>
      </c>
      <c r="C24" s="49" t="s">
        <v>109</v>
      </c>
      <c r="D24" s="90"/>
      <c r="E24" s="80" t="s">
        <v>246</v>
      </c>
      <c r="F24" s="90"/>
      <c r="G24" s="87"/>
      <c r="H24" s="87"/>
      <c r="I24" s="90"/>
      <c r="J24" s="87"/>
      <c r="K24" s="90"/>
      <c r="L24" s="39" t="s">
        <v>255</v>
      </c>
      <c r="M24" s="510"/>
    </row>
    <row r="25" spans="1:20" ht="17.25" x14ac:dyDescent="0.3">
      <c r="A25" s="93"/>
      <c r="B25" s="80" t="s">
        <v>238</v>
      </c>
      <c r="C25" s="49" t="s">
        <v>110</v>
      </c>
      <c r="D25" s="90"/>
      <c r="E25" s="80" t="s">
        <v>242</v>
      </c>
      <c r="F25" s="90"/>
      <c r="G25" s="87"/>
      <c r="H25" s="87"/>
      <c r="I25" s="90"/>
      <c r="J25" s="87"/>
      <c r="K25" s="90"/>
      <c r="L25" s="510"/>
      <c r="M25" s="510"/>
    </row>
    <row r="26" spans="1:20" ht="17.25" x14ac:dyDescent="0.3">
      <c r="A26" s="93"/>
      <c r="B26" s="80"/>
      <c r="C26" s="49"/>
      <c r="D26" s="90"/>
      <c r="E26" s="80" t="s">
        <v>248</v>
      </c>
      <c r="F26" s="90"/>
      <c r="G26" s="87"/>
      <c r="H26" s="87"/>
      <c r="I26" s="90"/>
      <c r="J26" s="87"/>
      <c r="K26" s="90"/>
      <c r="L26" s="87"/>
      <c r="M26" s="87"/>
    </row>
    <row r="27" spans="1:20" ht="15" customHeight="1" x14ac:dyDescent="0.3">
      <c r="A27" s="94"/>
      <c r="B27" s="85"/>
      <c r="C27" s="51"/>
      <c r="D27" s="95"/>
      <c r="E27" s="85"/>
      <c r="F27" s="95"/>
      <c r="G27" s="88"/>
      <c r="H27" s="88"/>
      <c r="I27" s="95"/>
      <c r="J27" s="88"/>
      <c r="K27" s="95"/>
      <c r="L27" s="88"/>
      <c r="M27" s="88"/>
    </row>
    <row r="28" spans="1:20" ht="17.25" x14ac:dyDescent="0.3">
      <c r="A28" s="71"/>
      <c r="B28" s="49"/>
      <c r="C28" s="49"/>
      <c r="D28" s="90"/>
      <c r="E28" s="49"/>
      <c r="F28" s="90"/>
      <c r="G28" s="90"/>
      <c r="H28" s="90"/>
      <c r="I28" s="90"/>
      <c r="J28" s="90"/>
      <c r="K28" s="90"/>
      <c r="L28" s="90"/>
      <c r="M28" s="90"/>
    </row>
    <row r="29" spans="1:20" ht="23.25" x14ac:dyDescent="0.5">
      <c r="A29" s="71"/>
      <c r="B29" s="49"/>
      <c r="C29" s="49"/>
      <c r="D29" s="90"/>
      <c r="E29" s="49"/>
      <c r="F29" s="96"/>
      <c r="G29" s="90"/>
      <c r="H29" s="90"/>
      <c r="I29" s="90"/>
      <c r="J29" s="90"/>
      <c r="K29" s="90"/>
      <c r="L29" s="402" t="s">
        <v>132</v>
      </c>
      <c r="M29" s="411">
        <v>2</v>
      </c>
    </row>
    <row r="30" spans="1:20" ht="15" customHeight="1" x14ac:dyDescent="0.5">
      <c r="A30" s="71"/>
      <c r="B30" s="49"/>
      <c r="C30" s="49"/>
      <c r="D30" s="90"/>
      <c r="E30" s="49"/>
      <c r="F30" s="96"/>
      <c r="G30" s="90"/>
      <c r="H30" s="90"/>
      <c r="I30" s="90"/>
      <c r="J30" s="90"/>
      <c r="K30" s="90"/>
      <c r="L30" s="90"/>
      <c r="M30" s="90"/>
    </row>
    <row r="31" spans="1:20" ht="21" x14ac:dyDescent="0.35">
      <c r="A31" s="620" t="s">
        <v>6</v>
      </c>
      <c r="B31" s="620"/>
      <c r="C31" s="620"/>
      <c r="D31" s="620"/>
      <c r="E31" s="620"/>
      <c r="F31" s="620"/>
      <c r="G31" s="620"/>
      <c r="H31" s="620"/>
      <c r="I31" s="620"/>
      <c r="J31" s="620"/>
      <c r="K31" s="620"/>
      <c r="L31" s="620"/>
      <c r="M31" s="620"/>
      <c r="N31" s="61"/>
      <c r="O31" s="61"/>
      <c r="P31" s="61"/>
      <c r="Q31" s="61"/>
      <c r="R31" s="61"/>
      <c r="S31" s="61"/>
      <c r="T31" s="61"/>
    </row>
    <row r="32" spans="1:20" ht="21" x14ac:dyDescent="0.35">
      <c r="A32" s="620" t="s">
        <v>1668</v>
      </c>
      <c r="B32" s="620"/>
      <c r="C32" s="620"/>
      <c r="D32" s="620"/>
      <c r="E32" s="620"/>
      <c r="F32" s="620"/>
      <c r="G32" s="620"/>
      <c r="H32" s="620"/>
      <c r="I32" s="620"/>
      <c r="J32" s="620"/>
      <c r="K32" s="620"/>
      <c r="L32" s="620"/>
      <c r="M32" s="620"/>
      <c r="N32" s="61"/>
      <c r="O32" s="61"/>
      <c r="P32" s="61"/>
      <c r="Q32" s="61"/>
      <c r="R32" s="61"/>
      <c r="S32" s="61"/>
      <c r="T32" s="61"/>
    </row>
    <row r="33" spans="1:20" ht="21" x14ac:dyDescent="0.35">
      <c r="A33" s="620" t="s">
        <v>1610</v>
      </c>
      <c r="B33" s="620"/>
      <c r="C33" s="620"/>
      <c r="D33" s="620"/>
      <c r="E33" s="620"/>
      <c r="F33" s="620"/>
      <c r="G33" s="620"/>
      <c r="H33" s="620"/>
      <c r="I33" s="620"/>
      <c r="J33" s="620"/>
      <c r="K33" s="620"/>
      <c r="L33" s="620"/>
      <c r="M33" s="620"/>
      <c r="N33" s="61"/>
      <c r="O33" s="61"/>
      <c r="P33" s="61"/>
      <c r="Q33" s="61"/>
      <c r="R33" s="61"/>
      <c r="S33" s="61"/>
      <c r="T33" s="61"/>
    </row>
    <row r="34" spans="1:20" ht="21" x14ac:dyDescent="0.35">
      <c r="A34" s="620" t="s">
        <v>226</v>
      </c>
      <c r="B34" s="620"/>
      <c r="C34" s="620"/>
      <c r="D34" s="620"/>
      <c r="E34" s="620"/>
      <c r="F34" s="620"/>
      <c r="G34" s="620"/>
      <c r="H34" s="620"/>
      <c r="I34" s="620"/>
      <c r="J34" s="620"/>
      <c r="K34" s="620"/>
      <c r="L34" s="620"/>
      <c r="M34" s="620"/>
      <c r="N34" s="61"/>
      <c r="O34" s="61"/>
      <c r="P34" s="61"/>
      <c r="Q34" s="61"/>
      <c r="R34" s="61"/>
      <c r="S34" s="61"/>
      <c r="T34" s="61"/>
    </row>
    <row r="35" spans="1:20" ht="21" x14ac:dyDescent="0.35">
      <c r="A35" s="639" t="s">
        <v>282</v>
      </c>
      <c r="B35" s="639"/>
      <c r="C35" s="639"/>
      <c r="D35" s="639"/>
      <c r="E35" s="639"/>
      <c r="F35" s="639"/>
      <c r="G35" s="639"/>
      <c r="H35" s="639"/>
      <c r="I35" s="639"/>
      <c r="J35" s="639"/>
      <c r="K35" s="639"/>
      <c r="L35" s="639"/>
      <c r="M35" s="639"/>
      <c r="N35" s="395"/>
      <c r="O35" s="395"/>
      <c r="P35" s="395"/>
      <c r="Q35" s="395"/>
      <c r="R35" s="395"/>
      <c r="S35" s="395"/>
      <c r="T35" s="395"/>
    </row>
    <row r="36" spans="1:20" ht="21" x14ac:dyDescent="0.35">
      <c r="A36" s="639" t="s">
        <v>283</v>
      </c>
      <c r="B36" s="639"/>
      <c r="C36" s="639"/>
      <c r="D36" s="639"/>
      <c r="E36" s="639"/>
      <c r="F36" s="639"/>
      <c r="G36" s="639"/>
      <c r="H36" s="639"/>
      <c r="I36" s="639"/>
      <c r="J36" s="639"/>
      <c r="K36" s="639"/>
      <c r="L36" s="639"/>
      <c r="M36" s="639"/>
      <c r="N36" s="61"/>
      <c r="O36" s="61"/>
      <c r="P36" s="61"/>
      <c r="Q36" s="61"/>
      <c r="R36" s="61"/>
      <c r="S36" s="61"/>
      <c r="T36" s="61"/>
    </row>
    <row r="37" spans="1:20" ht="21" x14ac:dyDescent="0.35">
      <c r="A37" s="2" t="s">
        <v>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 ht="21" x14ac:dyDescent="0.35">
      <c r="A38" s="2"/>
      <c r="B38" s="2" t="s">
        <v>1342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 ht="18.75" x14ac:dyDescent="0.3">
      <c r="A39" s="640" t="s">
        <v>8</v>
      </c>
      <c r="B39" s="640" t="s">
        <v>3</v>
      </c>
      <c r="C39" s="640" t="s">
        <v>9</v>
      </c>
      <c r="D39" s="66"/>
      <c r="E39" s="63" t="s">
        <v>10</v>
      </c>
      <c r="F39" s="643" t="s">
        <v>97</v>
      </c>
      <c r="G39" s="644"/>
      <c r="H39" s="644"/>
      <c r="I39" s="644"/>
      <c r="J39" s="645"/>
      <c r="K39" s="63" t="s">
        <v>44</v>
      </c>
      <c r="L39" s="63" t="s">
        <v>12</v>
      </c>
      <c r="M39" s="507" t="s">
        <v>14</v>
      </c>
      <c r="N39" s="42"/>
      <c r="O39" s="42"/>
      <c r="P39" s="406"/>
      <c r="Q39" s="42"/>
      <c r="R39" s="42"/>
      <c r="S39" s="42"/>
      <c r="T39" s="406"/>
    </row>
    <row r="40" spans="1:20" ht="18.75" x14ac:dyDescent="0.3">
      <c r="A40" s="641"/>
      <c r="B40" s="641"/>
      <c r="C40" s="641"/>
      <c r="D40" s="66"/>
      <c r="E40" s="67" t="s">
        <v>11</v>
      </c>
      <c r="F40" s="63">
        <v>2561</v>
      </c>
      <c r="G40" s="63">
        <v>2562</v>
      </c>
      <c r="H40" s="63">
        <v>2563</v>
      </c>
      <c r="I40" s="63">
        <v>2564</v>
      </c>
      <c r="J40" s="63">
        <v>2565</v>
      </c>
      <c r="K40" s="67" t="s">
        <v>36</v>
      </c>
      <c r="L40" s="67" t="s">
        <v>13</v>
      </c>
      <c r="M40" s="508" t="s">
        <v>15</v>
      </c>
      <c r="N40" s="406"/>
      <c r="O40" s="406"/>
      <c r="P40" s="406"/>
      <c r="Q40" s="42"/>
      <c r="R40" s="42"/>
      <c r="S40" s="42"/>
      <c r="T40" s="406"/>
    </row>
    <row r="41" spans="1:20" ht="18.75" x14ac:dyDescent="0.3">
      <c r="A41" s="642"/>
      <c r="B41" s="642"/>
      <c r="C41" s="642"/>
      <c r="D41" s="66"/>
      <c r="E41" s="407"/>
      <c r="F41" s="69" t="s">
        <v>5</v>
      </c>
      <c r="G41" s="69" t="s">
        <v>5</v>
      </c>
      <c r="H41" s="69" t="s">
        <v>5</v>
      </c>
      <c r="I41" s="69" t="s">
        <v>5</v>
      </c>
      <c r="J41" s="69" t="s">
        <v>5</v>
      </c>
      <c r="K41" s="69"/>
      <c r="L41" s="69"/>
      <c r="M41" s="509" t="s">
        <v>130</v>
      </c>
      <c r="N41" s="406"/>
      <c r="O41" s="406"/>
      <c r="P41" s="406"/>
      <c r="Q41" s="10"/>
      <c r="R41" s="10"/>
      <c r="S41" s="10"/>
      <c r="T41" s="406"/>
    </row>
    <row r="42" spans="1:20" ht="18.75" x14ac:dyDescent="0.3">
      <c r="A42" s="20">
        <v>3</v>
      </c>
      <c r="B42" s="363" t="s">
        <v>237</v>
      </c>
      <c r="C42" s="363" t="s">
        <v>16</v>
      </c>
      <c r="D42" s="28"/>
      <c r="E42" s="363" t="s">
        <v>240</v>
      </c>
      <c r="F42" s="238">
        <v>1872300</v>
      </c>
      <c r="G42" s="238">
        <v>1872300</v>
      </c>
      <c r="H42" s="238">
        <v>1872300</v>
      </c>
      <c r="I42" s="238">
        <v>1872300</v>
      </c>
      <c r="J42" s="238">
        <v>1872300</v>
      </c>
      <c r="K42" s="511" t="s">
        <v>2</v>
      </c>
      <c r="L42" s="363" t="s">
        <v>37</v>
      </c>
      <c r="M42" s="70" t="s">
        <v>34</v>
      </c>
      <c r="N42" s="59"/>
      <c r="O42" s="59"/>
    </row>
    <row r="43" spans="1:20" ht="15.75" x14ac:dyDescent="0.25">
      <c r="A43" s="53"/>
      <c r="B43" s="39" t="s">
        <v>249</v>
      </c>
      <c r="C43" s="39" t="s">
        <v>239</v>
      </c>
      <c r="D43" s="218"/>
      <c r="E43" s="39" t="s">
        <v>249</v>
      </c>
      <c r="F43" s="510"/>
      <c r="G43" s="510"/>
      <c r="H43" s="510"/>
      <c r="I43" s="510"/>
      <c r="J43" s="510"/>
      <c r="K43" s="512" t="s">
        <v>49</v>
      </c>
      <c r="L43" s="39" t="s">
        <v>38</v>
      </c>
      <c r="M43" s="39" t="s">
        <v>227</v>
      </c>
      <c r="P43" s="52" t="s">
        <v>28</v>
      </c>
    </row>
    <row r="44" spans="1:20" ht="15.75" x14ac:dyDescent="0.25">
      <c r="A44" s="53"/>
      <c r="B44" s="39" t="s">
        <v>250</v>
      </c>
      <c r="C44" s="39" t="s">
        <v>108</v>
      </c>
      <c r="D44" s="218"/>
      <c r="E44" s="39" t="s">
        <v>250</v>
      </c>
      <c r="F44" s="510"/>
      <c r="G44" s="510"/>
      <c r="H44" s="510"/>
      <c r="I44" s="510"/>
      <c r="J44" s="510"/>
      <c r="K44" s="512" t="s">
        <v>42</v>
      </c>
      <c r="L44" s="39" t="s">
        <v>228</v>
      </c>
      <c r="M44" s="510"/>
    </row>
    <row r="45" spans="1:20" ht="15.75" x14ac:dyDescent="0.25">
      <c r="A45" s="53"/>
      <c r="B45" s="39" t="s">
        <v>251</v>
      </c>
      <c r="C45" s="39" t="s">
        <v>109</v>
      </c>
      <c r="D45" s="218"/>
      <c r="E45" s="39" t="s">
        <v>251</v>
      </c>
      <c r="F45" s="510"/>
      <c r="G45" s="510"/>
      <c r="H45" s="510"/>
      <c r="I45" s="510"/>
      <c r="J45" s="510"/>
      <c r="K45" s="39"/>
      <c r="L45" s="39" t="s">
        <v>255</v>
      </c>
      <c r="M45" s="510"/>
    </row>
    <row r="46" spans="1:20" ht="15.75" x14ac:dyDescent="0.25">
      <c r="A46" s="53"/>
      <c r="B46" s="513" t="s">
        <v>238</v>
      </c>
      <c r="C46" s="39" t="s">
        <v>110</v>
      </c>
      <c r="D46" s="218"/>
      <c r="E46" s="513" t="s">
        <v>238</v>
      </c>
      <c r="F46" s="510"/>
      <c r="G46" s="510"/>
      <c r="H46" s="510"/>
      <c r="I46" s="510"/>
      <c r="J46" s="510"/>
      <c r="K46" s="39"/>
      <c r="L46" s="39"/>
      <c r="M46" s="510"/>
    </row>
    <row r="47" spans="1:20" ht="15.75" x14ac:dyDescent="0.25">
      <c r="A47" s="53"/>
      <c r="B47" s="39"/>
      <c r="C47" s="39"/>
      <c r="D47" s="218"/>
      <c r="E47" s="39" t="s">
        <v>252</v>
      </c>
      <c r="F47" s="510"/>
      <c r="G47" s="510"/>
      <c r="H47" s="510"/>
      <c r="I47" s="510"/>
      <c r="J47" s="510"/>
      <c r="K47" s="39"/>
      <c r="L47" s="510"/>
      <c r="M47" s="510"/>
    </row>
    <row r="48" spans="1:20" ht="15.75" x14ac:dyDescent="0.25">
      <c r="A48" s="54"/>
      <c r="B48" s="41"/>
      <c r="C48" s="41"/>
      <c r="D48" s="514"/>
      <c r="E48" s="41" t="s">
        <v>253</v>
      </c>
      <c r="F48" s="224"/>
      <c r="G48" s="224"/>
      <c r="H48" s="224"/>
      <c r="I48" s="224"/>
      <c r="J48" s="224"/>
      <c r="K48" s="41"/>
      <c r="L48" s="224"/>
      <c r="M48" s="224"/>
    </row>
    <row r="49" spans="1:20" ht="18.75" x14ac:dyDescent="0.3">
      <c r="A49" s="20">
        <v>4</v>
      </c>
      <c r="B49" s="182" t="s">
        <v>1377</v>
      </c>
      <c r="C49" s="182" t="s">
        <v>380</v>
      </c>
      <c r="D49" s="28"/>
      <c r="E49" s="363" t="s">
        <v>1380</v>
      </c>
      <c r="F49" s="170">
        <v>8000000</v>
      </c>
      <c r="G49" s="170">
        <v>8000000</v>
      </c>
      <c r="H49" s="170">
        <v>8000000</v>
      </c>
      <c r="I49" s="170">
        <v>8000000</v>
      </c>
      <c r="J49" s="170">
        <v>8000000</v>
      </c>
      <c r="K49" s="511" t="s">
        <v>2</v>
      </c>
      <c r="L49" s="363" t="s">
        <v>37</v>
      </c>
      <c r="M49" s="70" t="s">
        <v>303</v>
      </c>
      <c r="N49" s="59"/>
      <c r="O49" s="59"/>
    </row>
    <row r="50" spans="1:20" ht="15.75" x14ac:dyDescent="0.25">
      <c r="A50" s="53"/>
      <c r="B50" s="182" t="s">
        <v>1285</v>
      </c>
      <c r="C50" s="182" t="s">
        <v>1286</v>
      </c>
      <c r="D50" s="218"/>
      <c r="E50" s="39" t="s">
        <v>1381</v>
      </c>
      <c r="F50" s="506"/>
      <c r="G50" s="506"/>
      <c r="H50" s="506"/>
      <c r="I50" s="506"/>
      <c r="J50" s="506"/>
      <c r="K50" s="512" t="s">
        <v>49</v>
      </c>
      <c r="L50" s="39" t="s">
        <v>38</v>
      </c>
      <c r="M50" s="239" t="s">
        <v>1287</v>
      </c>
      <c r="P50" s="52" t="s">
        <v>28</v>
      </c>
    </row>
    <row r="51" spans="1:20" ht="15.75" x14ac:dyDescent="0.25">
      <c r="A51" s="53"/>
      <c r="B51" s="182" t="s">
        <v>1288</v>
      </c>
      <c r="C51" s="182" t="s">
        <v>325</v>
      </c>
      <c r="D51" s="218"/>
      <c r="E51" s="39" t="s">
        <v>1382</v>
      </c>
      <c r="F51" s="510"/>
      <c r="G51" s="510"/>
      <c r="H51" s="510"/>
      <c r="I51" s="510"/>
      <c r="J51" s="510"/>
      <c r="K51" s="512" t="s">
        <v>42</v>
      </c>
      <c r="L51" s="39" t="s">
        <v>228</v>
      </c>
      <c r="M51" s="39" t="s">
        <v>227</v>
      </c>
    </row>
    <row r="52" spans="1:20" ht="15.75" x14ac:dyDescent="0.25">
      <c r="A52" s="53"/>
      <c r="B52" s="39"/>
      <c r="C52" s="39"/>
      <c r="D52" s="218"/>
      <c r="E52" s="39"/>
      <c r="F52" s="510"/>
      <c r="G52" s="510"/>
      <c r="H52" s="510"/>
      <c r="I52" s="510"/>
      <c r="J52" s="510"/>
      <c r="K52" s="39"/>
      <c r="L52" s="502" t="s">
        <v>254</v>
      </c>
      <c r="M52" s="510"/>
    </row>
    <row r="53" spans="1:20" ht="15.75" x14ac:dyDescent="0.25">
      <c r="A53" s="54"/>
      <c r="B53" s="41"/>
      <c r="C53" s="41"/>
      <c r="D53" s="514"/>
      <c r="E53" s="41"/>
      <c r="F53" s="224"/>
      <c r="G53" s="224"/>
      <c r="H53" s="224"/>
      <c r="I53" s="224"/>
      <c r="J53" s="224"/>
      <c r="K53" s="41"/>
      <c r="L53" s="224"/>
      <c r="M53" s="224"/>
    </row>
    <row r="54" spans="1:20" ht="15.75" x14ac:dyDescent="0.25">
      <c r="A54" s="71"/>
      <c r="B54" s="28"/>
      <c r="C54" s="28"/>
      <c r="D54" s="223"/>
      <c r="E54" s="28"/>
      <c r="F54" s="223"/>
      <c r="G54" s="223"/>
      <c r="H54" s="223"/>
      <c r="I54" s="223"/>
      <c r="J54" s="223"/>
      <c r="K54" s="28"/>
      <c r="L54" s="223"/>
      <c r="M54" s="223"/>
    </row>
    <row r="55" spans="1:20" ht="15.75" x14ac:dyDescent="0.25">
      <c r="A55" s="71"/>
      <c r="B55" s="28"/>
      <c r="C55" s="28"/>
      <c r="D55" s="223"/>
      <c r="E55" s="28"/>
      <c r="F55" s="223"/>
      <c r="G55" s="223"/>
      <c r="H55" s="223"/>
      <c r="I55" s="223"/>
      <c r="J55" s="223"/>
      <c r="K55" s="28"/>
      <c r="L55" s="223"/>
      <c r="M55" s="223"/>
    </row>
    <row r="56" spans="1:20" ht="15.75" x14ac:dyDescent="0.25">
      <c r="A56" s="71"/>
      <c r="B56" s="28"/>
      <c r="C56" s="28"/>
      <c r="D56" s="223"/>
      <c r="E56" s="28"/>
      <c r="F56" s="223"/>
      <c r="G56" s="223"/>
      <c r="H56" s="223"/>
      <c r="I56" s="223"/>
      <c r="J56" s="223"/>
      <c r="K56" s="28"/>
      <c r="L56" s="223"/>
      <c r="M56" s="223"/>
    </row>
    <row r="57" spans="1:20" ht="18.75" x14ac:dyDescent="0.3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</row>
    <row r="58" spans="1:20" ht="18.75" x14ac:dyDescent="0.3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</row>
    <row r="59" spans="1:20" ht="18.75" x14ac:dyDescent="0.3">
      <c r="A59" s="15"/>
      <c r="B59" s="15"/>
      <c r="C59" s="15"/>
      <c r="D59" s="15"/>
      <c r="E59" s="15"/>
      <c r="F59" s="402"/>
      <c r="G59" s="15"/>
      <c r="H59" s="15"/>
      <c r="I59" s="15"/>
      <c r="J59" s="15"/>
      <c r="K59" s="15"/>
      <c r="L59" s="402" t="s">
        <v>132</v>
      </c>
      <c r="M59" s="410">
        <v>3</v>
      </c>
    </row>
    <row r="60" spans="1:20" ht="16.5" customHeight="1" x14ac:dyDescent="0.3">
      <c r="A60" s="15"/>
      <c r="B60" s="15"/>
      <c r="C60" s="15"/>
      <c r="D60" s="15"/>
      <c r="E60" s="15"/>
      <c r="F60" s="604"/>
      <c r="G60" s="15"/>
      <c r="H60" s="15"/>
      <c r="I60" s="15"/>
      <c r="J60" s="15"/>
      <c r="K60" s="15"/>
      <c r="L60" s="604"/>
      <c r="M60" s="410"/>
    </row>
    <row r="61" spans="1:20" ht="21" x14ac:dyDescent="0.35">
      <c r="A61" s="620" t="s">
        <v>6</v>
      </c>
      <c r="B61" s="620"/>
      <c r="C61" s="620"/>
      <c r="D61" s="620"/>
      <c r="E61" s="620"/>
      <c r="F61" s="620"/>
      <c r="G61" s="620"/>
      <c r="H61" s="620"/>
      <c r="I61" s="620"/>
      <c r="J61" s="620"/>
      <c r="K61" s="620"/>
      <c r="L61" s="620"/>
      <c r="M61" s="620"/>
      <c r="N61" s="61"/>
      <c r="O61" s="61"/>
      <c r="P61" s="61"/>
      <c r="Q61" s="61"/>
      <c r="R61" s="61"/>
      <c r="S61" s="61"/>
      <c r="T61" s="61"/>
    </row>
    <row r="62" spans="1:20" ht="21" x14ac:dyDescent="0.35">
      <c r="A62" s="620" t="s">
        <v>1668</v>
      </c>
      <c r="B62" s="620"/>
      <c r="C62" s="620"/>
      <c r="D62" s="620"/>
      <c r="E62" s="620"/>
      <c r="F62" s="620"/>
      <c r="G62" s="620"/>
      <c r="H62" s="620"/>
      <c r="I62" s="620"/>
      <c r="J62" s="620"/>
      <c r="K62" s="620"/>
      <c r="L62" s="620"/>
      <c r="M62" s="620"/>
      <c r="N62" s="61"/>
      <c r="O62" s="61"/>
      <c r="P62" s="61"/>
      <c r="Q62" s="61"/>
      <c r="R62" s="61"/>
      <c r="S62" s="61"/>
      <c r="T62" s="61"/>
    </row>
    <row r="63" spans="1:20" ht="21" x14ac:dyDescent="0.35">
      <c r="A63" s="620" t="s">
        <v>1610</v>
      </c>
      <c r="B63" s="620"/>
      <c r="C63" s="620"/>
      <c r="D63" s="620"/>
      <c r="E63" s="620"/>
      <c r="F63" s="620"/>
      <c r="G63" s="620"/>
      <c r="H63" s="620"/>
      <c r="I63" s="620"/>
      <c r="J63" s="620"/>
      <c r="K63" s="620"/>
      <c r="L63" s="620"/>
      <c r="M63" s="620"/>
      <c r="N63" s="61"/>
      <c r="O63" s="61"/>
      <c r="P63" s="61"/>
      <c r="Q63" s="61"/>
      <c r="R63" s="61"/>
      <c r="S63" s="61"/>
      <c r="T63" s="61"/>
    </row>
    <row r="64" spans="1:20" ht="21" x14ac:dyDescent="0.35">
      <c r="A64" s="620" t="s">
        <v>226</v>
      </c>
      <c r="B64" s="620"/>
      <c r="C64" s="620"/>
      <c r="D64" s="620"/>
      <c r="E64" s="620"/>
      <c r="F64" s="620"/>
      <c r="G64" s="620"/>
      <c r="H64" s="620"/>
      <c r="I64" s="620"/>
      <c r="J64" s="620"/>
      <c r="K64" s="620"/>
      <c r="L64" s="620"/>
      <c r="M64" s="620"/>
      <c r="N64" s="61"/>
      <c r="O64" s="61"/>
      <c r="P64" s="61"/>
      <c r="Q64" s="61"/>
      <c r="R64" s="61"/>
      <c r="S64" s="61"/>
      <c r="T64" s="61"/>
    </row>
    <row r="65" spans="1:20" ht="21" x14ac:dyDescent="0.35">
      <c r="A65" s="639" t="s">
        <v>282</v>
      </c>
      <c r="B65" s="639"/>
      <c r="C65" s="639"/>
      <c r="D65" s="639"/>
      <c r="E65" s="639"/>
      <c r="F65" s="639"/>
      <c r="G65" s="639"/>
      <c r="H65" s="639"/>
      <c r="I65" s="639"/>
      <c r="J65" s="639"/>
      <c r="K65" s="639"/>
      <c r="L65" s="639"/>
      <c r="M65" s="639"/>
      <c r="N65" s="395"/>
      <c r="O65" s="395"/>
      <c r="P65" s="395"/>
      <c r="Q65" s="395"/>
      <c r="R65" s="395"/>
      <c r="S65" s="395"/>
      <c r="T65" s="395"/>
    </row>
    <row r="66" spans="1:20" ht="21" x14ac:dyDescent="0.35">
      <c r="A66" s="639" t="s">
        <v>283</v>
      </c>
      <c r="B66" s="639"/>
      <c r="C66" s="639"/>
      <c r="D66" s="639"/>
      <c r="E66" s="639"/>
      <c r="F66" s="639"/>
      <c r="G66" s="639"/>
      <c r="H66" s="639"/>
      <c r="I66" s="639"/>
      <c r="J66" s="639"/>
      <c r="K66" s="639"/>
      <c r="L66" s="639"/>
      <c r="M66" s="639"/>
      <c r="N66" s="61"/>
      <c r="O66" s="61"/>
      <c r="P66" s="61"/>
      <c r="Q66" s="61"/>
      <c r="R66" s="61"/>
      <c r="S66" s="61"/>
      <c r="T66" s="61"/>
    </row>
    <row r="67" spans="1:20" ht="21" x14ac:dyDescent="0.35">
      <c r="A67" s="2" t="s">
        <v>7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 ht="21" x14ac:dyDescent="0.35">
      <c r="A68" s="2"/>
      <c r="B68" s="2" t="s">
        <v>1342</v>
      </c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 ht="18.75" x14ac:dyDescent="0.3">
      <c r="A69" s="640" t="s">
        <v>8</v>
      </c>
      <c r="B69" s="640" t="s">
        <v>3</v>
      </c>
      <c r="C69" s="640" t="s">
        <v>9</v>
      </c>
      <c r="D69" s="66"/>
      <c r="E69" s="63" t="s">
        <v>10</v>
      </c>
      <c r="F69" s="643" t="s">
        <v>97</v>
      </c>
      <c r="G69" s="644"/>
      <c r="H69" s="644"/>
      <c r="I69" s="644"/>
      <c r="J69" s="645"/>
      <c r="K69" s="63" t="s">
        <v>44</v>
      </c>
      <c r="L69" s="63" t="s">
        <v>12</v>
      </c>
      <c r="M69" s="507" t="s">
        <v>14</v>
      </c>
      <c r="N69" s="42"/>
      <c r="O69" s="42"/>
      <c r="P69" s="406"/>
      <c r="Q69" s="42"/>
      <c r="R69" s="42"/>
      <c r="S69" s="42"/>
      <c r="T69" s="406"/>
    </row>
    <row r="70" spans="1:20" ht="18.75" x14ac:dyDescent="0.3">
      <c r="A70" s="641"/>
      <c r="B70" s="641"/>
      <c r="C70" s="641"/>
      <c r="D70" s="66"/>
      <c r="E70" s="67" t="s">
        <v>11</v>
      </c>
      <c r="F70" s="63">
        <v>2561</v>
      </c>
      <c r="G70" s="63">
        <v>2562</v>
      </c>
      <c r="H70" s="63">
        <v>2563</v>
      </c>
      <c r="I70" s="63">
        <v>2564</v>
      </c>
      <c r="J70" s="63">
        <v>2565</v>
      </c>
      <c r="K70" s="67" t="s">
        <v>36</v>
      </c>
      <c r="L70" s="67" t="s">
        <v>13</v>
      </c>
      <c r="M70" s="508" t="s">
        <v>15</v>
      </c>
      <c r="N70" s="406"/>
      <c r="O70" s="406"/>
      <c r="P70" s="406"/>
      <c r="Q70" s="42"/>
      <c r="R70" s="42"/>
      <c r="S70" s="42"/>
      <c r="T70" s="406"/>
    </row>
    <row r="71" spans="1:20" ht="18.75" x14ac:dyDescent="0.3">
      <c r="A71" s="642"/>
      <c r="B71" s="642"/>
      <c r="C71" s="642"/>
      <c r="D71" s="66"/>
      <c r="E71" s="407"/>
      <c r="F71" s="69" t="s">
        <v>5</v>
      </c>
      <c r="G71" s="69" t="s">
        <v>5</v>
      </c>
      <c r="H71" s="69" t="s">
        <v>5</v>
      </c>
      <c r="I71" s="69" t="s">
        <v>5</v>
      </c>
      <c r="J71" s="69" t="s">
        <v>5</v>
      </c>
      <c r="K71" s="69"/>
      <c r="L71" s="69"/>
      <c r="M71" s="509" t="s">
        <v>130</v>
      </c>
      <c r="N71" s="406"/>
      <c r="O71" s="406"/>
      <c r="P71" s="406"/>
      <c r="Q71" s="10"/>
      <c r="R71" s="10"/>
      <c r="S71" s="10"/>
      <c r="T71" s="406"/>
    </row>
    <row r="72" spans="1:20" ht="18.75" x14ac:dyDescent="0.3">
      <c r="A72" s="20">
        <v>5</v>
      </c>
      <c r="B72" s="106" t="s">
        <v>1289</v>
      </c>
      <c r="C72" s="181" t="s">
        <v>16</v>
      </c>
      <c r="D72" s="49"/>
      <c r="E72" s="73" t="s">
        <v>1383</v>
      </c>
      <c r="F72" s="169">
        <v>500000</v>
      </c>
      <c r="G72" s="169">
        <v>500000</v>
      </c>
      <c r="H72" s="169">
        <v>500000</v>
      </c>
      <c r="I72" s="169">
        <v>500000</v>
      </c>
      <c r="J72" s="169">
        <v>500000</v>
      </c>
      <c r="K72" s="81" t="s">
        <v>2</v>
      </c>
      <c r="L72" s="363" t="s">
        <v>37</v>
      </c>
      <c r="M72" s="82" t="s">
        <v>303</v>
      </c>
    </row>
    <row r="73" spans="1:20" ht="17.25" x14ac:dyDescent="0.3">
      <c r="A73" s="53"/>
      <c r="B73" s="107" t="s">
        <v>1290</v>
      </c>
      <c r="C73" s="182" t="s">
        <v>1291</v>
      </c>
      <c r="D73" s="86"/>
      <c r="E73" s="80" t="s">
        <v>1384</v>
      </c>
      <c r="F73" s="87"/>
      <c r="G73" s="87"/>
      <c r="H73" s="87"/>
      <c r="I73" s="87"/>
      <c r="J73" s="87"/>
      <c r="K73" s="83" t="s">
        <v>49</v>
      </c>
      <c r="L73" s="39" t="s">
        <v>38</v>
      </c>
      <c r="M73" s="239" t="s">
        <v>1287</v>
      </c>
    </row>
    <row r="74" spans="1:20" ht="17.25" x14ac:dyDescent="0.3">
      <c r="A74" s="53"/>
      <c r="B74" s="107" t="s">
        <v>1292</v>
      </c>
      <c r="C74" s="182" t="s">
        <v>1293</v>
      </c>
      <c r="D74" s="86"/>
      <c r="E74" s="80" t="s">
        <v>1385</v>
      </c>
      <c r="F74" s="87"/>
      <c r="G74" s="87"/>
      <c r="H74" s="87"/>
      <c r="I74" s="87"/>
      <c r="J74" s="87"/>
      <c r="K74" s="83" t="s">
        <v>42</v>
      </c>
      <c r="L74" s="39" t="s">
        <v>228</v>
      </c>
      <c r="M74" s="39" t="s">
        <v>227</v>
      </c>
    </row>
    <row r="75" spans="1:20" ht="17.25" x14ac:dyDescent="0.3">
      <c r="A75" s="53"/>
      <c r="B75" s="107" t="s">
        <v>1294</v>
      </c>
      <c r="C75" s="182" t="s">
        <v>1295</v>
      </c>
      <c r="D75" s="86"/>
      <c r="E75" s="80"/>
      <c r="F75" s="87"/>
      <c r="G75" s="87"/>
      <c r="H75" s="87"/>
      <c r="I75" s="87"/>
      <c r="J75" s="87"/>
      <c r="K75" s="80"/>
      <c r="L75" s="39" t="s">
        <v>255</v>
      </c>
      <c r="M75" s="510"/>
    </row>
    <row r="76" spans="1:20" ht="17.25" x14ac:dyDescent="0.3">
      <c r="A76" s="53"/>
      <c r="B76" s="107" t="s">
        <v>1296</v>
      </c>
      <c r="C76" s="182" t="s">
        <v>1297</v>
      </c>
      <c r="D76" s="86"/>
      <c r="E76" s="48"/>
      <c r="F76" s="87"/>
      <c r="G76" s="87"/>
      <c r="H76" s="87"/>
      <c r="I76" s="87"/>
      <c r="J76" s="87"/>
      <c r="K76" s="80"/>
      <c r="L76" s="39"/>
      <c r="M76" s="510"/>
    </row>
    <row r="77" spans="1:20" ht="17.25" x14ac:dyDescent="0.3">
      <c r="A77" s="54"/>
      <c r="B77" s="85"/>
      <c r="C77" s="41"/>
      <c r="D77" s="95"/>
      <c r="E77" s="85"/>
      <c r="F77" s="88"/>
      <c r="G77" s="88"/>
      <c r="H77" s="88"/>
      <c r="I77" s="88"/>
      <c r="J77" s="88"/>
      <c r="K77" s="85"/>
      <c r="L77" s="224"/>
      <c r="M77" s="224"/>
    </row>
    <row r="78" spans="1:20" ht="18.75" x14ac:dyDescent="0.3">
      <c r="A78" s="20">
        <v>6</v>
      </c>
      <c r="B78" s="106" t="s">
        <v>129</v>
      </c>
      <c r="C78" s="181" t="s">
        <v>338</v>
      </c>
      <c r="D78" s="49"/>
      <c r="E78" s="73" t="s">
        <v>1386</v>
      </c>
      <c r="F78" s="169">
        <v>4500000</v>
      </c>
      <c r="G78" s="169">
        <v>4500000</v>
      </c>
      <c r="H78" s="169">
        <v>4500000</v>
      </c>
      <c r="I78" s="169">
        <v>4500000</v>
      </c>
      <c r="J78" s="169">
        <v>4500000</v>
      </c>
      <c r="K78" s="81" t="s">
        <v>2</v>
      </c>
      <c r="L78" s="363" t="s">
        <v>37</v>
      </c>
      <c r="M78" s="70" t="s">
        <v>303</v>
      </c>
    </row>
    <row r="79" spans="1:20" ht="17.25" x14ac:dyDescent="0.3">
      <c r="A79" s="53"/>
      <c r="B79" s="107" t="s">
        <v>1298</v>
      </c>
      <c r="C79" s="182" t="s">
        <v>1299</v>
      </c>
      <c r="D79" s="86"/>
      <c r="E79" s="80" t="s">
        <v>1387</v>
      </c>
      <c r="F79" s="87"/>
      <c r="G79" s="87"/>
      <c r="H79" s="87"/>
      <c r="I79" s="87"/>
      <c r="J79" s="87"/>
      <c r="K79" s="83" t="s">
        <v>49</v>
      </c>
      <c r="L79" s="39" t="s">
        <v>38</v>
      </c>
      <c r="M79" s="239" t="s">
        <v>1287</v>
      </c>
    </row>
    <row r="80" spans="1:20" ht="17.25" x14ac:dyDescent="0.3">
      <c r="A80" s="53"/>
      <c r="B80" s="107" t="s">
        <v>1300</v>
      </c>
      <c r="C80" s="182" t="s">
        <v>1301</v>
      </c>
      <c r="D80" s="86"/>
      <c r="E80" s="80"/>
      <c r="F80" s="87"/>
      <c r="G80" s="87"/>
      <c r="H80" s="87"/>
      <c r="I80" s="87"/>
      <c r="J80" s="87"/>
      <c r="K80" s="83" t="s">
        <v>42</v>
      </c>
      <c r="L80" s="39" t="s">
        <v>228</v>
      </c>
      <c r="M80" s="39" t="s">
        <v>227</v>
      </c>
    </row>
    <row r="81" spans="1:20" ht="17.25" x14ac:dyDescent="0.3">
      <c r="A81" s="53"/>
      <c r="B81" s="107"/>
      <c r="C81" s="107"/>
      <c r="D81" s="86"/>
      <c r="E81" s="80"/>
      <c r="F81" s="87"/>
      <c r="G81" s="87"/>
      <c r="H81" s="87"/>
      <c r="I81" s="87"/>
      <c r="J81" s="87"/>
      <c r="K81" s="80"/>
      <c r="L81" s="39" t="s">
        <v>255</v>
      </c>
      <c r="M81" s="510"/>
    </row>
    <row r="82" spans="1:20" ht="17.25" x14ac:dyDescent="0.3">
      <c r="A82" s="54"/>
      <c r="B82" s="85"/>
      <c r="C82" s="85"/>
      <c r="D82" s="95"/>
      <c r="E82" s="85"/>
      <c r="F82" s="88"/>
      <c r="G82" s="88"/>
      <c r="H82" s="88"/>
      <c r="I82" s="88"/>
      <c r="J82" s="88"/>
      <c r="K82" s="85"/>
      <c r="L82" s="224"/>
      <c r="M82" s="224"/>
    </row>
    <row r="83" spans="1:20" ht="18.75" x14ac:dyDescent="0.3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515"/>
      <c r="M83" s="515"/>
    </row>
    <row r="84" spans="1:20" ht="18.75" x14ac:dyDescent="0.3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</row>
    <row r="85" spans="1:20" ht="18.75" x14ac:dyDescent="0.3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</row>
    <row r="86" spans="1:20" ht="18.75" x14ac:dyDescent="0.3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</row>
    <row r="87" spans="1:20" ht="18.75" x14ac:dyDescent="0.3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</row>
    <row r="88" spans="1:20" ht="18.75" x14ac:dyDescent="0.3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</row>
    <row r="89" spans="1:20" ht="21" customHeight="1" x14ac:dyDescent="0.3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402" t="s">
        <v>132</v>
      </c>
      <c r="M89" s="410">
        <v>4</v>
      </c>
    </row>
    <row r="90" spans="1:20" ht="15" customHeight="1" x14ac:dyDescent="0.3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604"/>
      <c r="M90" s="410"/>
    </row>
    <row r="91" spans="1:20" ht="21" x14ac:dyDescent="0.35">
      <c r="A91" s="620" t="s">
        <v>6</v>
      </c>
      <c r="B91" s="620"/>
      <c r="C91" s="620"/>
      <c r="D91" s="620"/>
      <c r="E91" s="620"/>
      <c r="F91" s="620"/>
      <c r="G91" s="620"/>
      <c r="H91" s="620"/>
      <c r="I91" s="620"/>
      <c r="J91" s="620"/>
      <c r="K91" s="620"/>
      <c r="L91" s="620"/>
      <c r="M91" s="620"/>
      <c r="N91" s="61"/>
      <c r="O91" s="61"/>
      <c r="P91" s="61"/>
      <c r="Q91" s="61"/>
      <c r="R91" s="61"/>
      <c r="S91" s="61"/>
      <c r="T91" s="61"/>
    </row>
    <row r="92" spans="1:20" ht="21" x14ac:dyDescent="0.35">
      <c r="A92" s="620" t="s">
        <v>1668</v>
      </c>
      <c r="B92" s="620"/>
      <c r="C92" s="620"/>
      <c r="D92" s="620"/>
      <c r="E92" s="620"/>
      <c r="F92" s="620"/>
      <c r="G92" s="620"/>
      <c r="H92" s="620"/>
      <c r="I92" s="620"/>
      <c r="J92" s="620"/>
      <c r="K92" s="620"/>
      <c r="L92" s="620"/>
      <c r="M92" s="620"/>
      <c r="N92" s="61"/>
      <c r="O92" s="61"/>
      <c r="P92" s="61"/>
      <c r="Q92" s="61"/>
      <c r="R92" s="61"/>
      <c r="S92" s="61"/>
      <c r="T92" s="61"/>
    </row>
    <row r="93" spans="1:20" ht="21" x14ac:dyDescent="0.35">
      <c r="A93" s="620" t="s">
        <v>1610</v>
      </c>
      <c r="B93" s="620"/>
      <c r="C93" s="620"/>
      <c r="D93" s="620"/>
      <c r="E93" s="620"/>
      <c r="F93" s="620"/>
      <c r="G93" s="620"/>
      <c r="H93" s="620"/>
      <c r="I93" s="620"/>
      <c r="J93" s="620"/>
      <c r="K93" s="620"/>
      <c r="L93" s="620"/>
      <c r="M93" s="620"/>
      <c r="N93" s="61"/>
      <c r="O93" s="61"/>
      <c r="P93" s="61"/>
      <c r="Q93" s="61"/>
      <c r="R93" s="61"/>
      <c r="S93" s="61"/>
      <c r="T93" s="61"/>
    </row>
    <row r="94" spans="1:20" ht="21" x14ac:dyDescent="0.35">
      <c r="A94" s="620" t="s">
        <v>226</v>
      </c>
      <c r="B94" s="620"/>
      <c r="C94" s="620"/>
      <c r="D94" s="620"/>
      <c r="E94" s="620"/>
      <c r="F94" s="620"/>
      <c r="G94" s="620"/>
      <c r="H94" s="620"/>
      <c r="I94" s="620"/>
      <c r="J94" s="620"/>
      <c r="K94" s="620"/>
      <c r="L94" s="620"/>
      <c r="M94" s="620"/>
      <c r="N94" s="61"/>
      <c r="O94" s="61"/>
      <c r="P94" s="61"/>
      <c r="Q94" s="61"/>
      <c r="R94" s="61"/>
      <c r="S94" s="61"/>
      <c r="T94" s="61"/>
    </row>
    <row r="95" spans="1:20" ht="21" x14ac:dyDescent="0.35">
      <c r="A95" s="639" t="s">
        <v>282</v>
      </c>
      <c r="B95" s="639"/>
      <c r="C95" s="639"/>
      <c r="D95" s="639"/>
      <c r="E95" s="639"/>
      <c r="F95" s="639"/>
      <c r="G95" s="639"/>
      <c r="H95" s="639"/>
      <c r="I95" s="639"/>
      <c r="J95" s="639"/>
      <c r="K95" s="639"/>
      <c r="L95" s="639"/>
      <c r="M95" s="639"/>
      <c r="N95" s="395"/>
      <c r="O95" s="395"/>
      <c r="P95" s="395"/>
      <c r="Q95" s="395"/>
      <c r="R95" s="395"/>
      <c r="S95" s="395"/>
      <c r="T95" s="395"/>
    </row>
    <row r="96" spans="1:20" ht="21" x14ac:dyDescent="0.35">
      <c r="A96" s="639" t="s">
        <v>283</v>
      </c>
      <c r="B96" s="639"/>
      <c r="C96" s="639"/>
      <c r="D96" s="639"/>
      <c r="E96" s="639"/>
      <c r="F96" s="639"/>
      <c r="G96" s="639"/>
      <c r="H96" s="639"/>
      <c r="I96" s="639"/>
      <c r="J96" s="639"/>
      <c r="K96" s="639"/>
      <c r="L96" s="639"/>
      <c r="M96" s="639"/>
      <c r="N96" s="61"/>
      <c r="O96" s="61"/>
      <c r="P96" s="61"/>
      <c r="Q96" s="61"/>
      <c r="R96" s="61"/>
      <c r="S96" s="61"/>
      <c r="T96" s="61"/>
    </row>
    <row r="97" spans="1:20" ht="21" x14ac:dyDescent="0.35">
      <c r="A97" s="2" t="s">
        <v>7</v>
      </c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 ht="21" x14ac:dyDescent="0.35">
      <c r="A98" s="2"/>
      <c r="B98" s="2" t="s">
        <v>1342</v>
      </c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 ht="18.75" x14ac:dyDescent="0.3">
      <c r="A99" s="640" t="s">
        <v>8</v>
      </c>
      <c r="B99" s="640" t="s">
        <v>3</v>
      </c>
      <c r="C99" s="640" t="s">
        <v>9</v>
      </c>
      <c r="D99" s="66"/>
      <c r="E99" s="63" t="s">
        <v>10</v>
      </c>
      <c r="F99" s="643" t="s">
        <v>97</v>
      </c>
      <c r="G99" s="644"/>
      <c r="H99" s="644"/>
      <c r="I99" s="644"/>
      <c r="J99" s="645"/>
      <c r="K99" s="63" t="s">
        <v>44</v>
      </c>
      <c r="L99" s="63" t="s">
        <v>12</v>
      </c>
      <c r="M99" s="507" t="s">
        <v>14</v>
      </c>
      <c r="N99" s="42"/>
      <c r="O99" s="42"/>
      <c r="P99" s="406"/>
      <c r="Q99" s="42"/>
      <c r="R99" s="42"/>
      <c r="S99" s="42"/>
      <c r="T99" s="406"/>
    </row>
    <row r="100" spans="1:20" ht="18.75" x14ac:dyDescent="0.3">
      <c r="A100" s="641"/>
      <c r="B100" s="641"/>
      <c r="C100" s="641"/>
      <c r="D100" s="66"/>
      <c r="E100" s="67" t="s">
        <v>11</v>
      </c>
      <c r="F100" s="63">
        <v>2561</v>
      </c>
      <c r="G100" s="63">
        <v>2562</v>
      </c>
      <c r="H100" s="63">
        <v>2563</v>
      </c>
      <c r="I100" s="63">
        <v>2564</v>
      </c>
      <c r="J100" s="63">
        <v>2565</v>
      </c>
      <c r="K100" s="67" t="s">
        <v>36</v>
      </c>
      <c r="L100" s="67" t="s">
        <v>13</v>
      </c>
      <c r="M100" s="508" t="s">
        <v>15</v>
      </c>
      <c r="N100" s="406"/>
      <c r="O100" s="406"/>
      <c r="P100" s="406"/>
      <c r="Q100" s="42"/>
      <c r="R100" s="42"/>
      <c r="S100" s="42"/>
      <c r="T100" s="406"/>
    </row>
    <row r="101" spans="1:20" ht="18.75" x14ac:dyDescent="0.3">
      <c r="A101" s="642"/>
      <c r="B101" s="642"/>
      <c r="C101" s="642"/>
      <c r="D101" s="66"/>
      <c r="E101" s="407"/>
      <c r="F101" s="69" t="s">
        <v>5</v>
      </c>
      <c r="G101" s="69" t="s">
        <v>5</v>
      </c>
      <c r="H101" s="69" t="s">
        <v>5</v>
      </c>
      <c r="I101" s="69" t="s">
        <v>5</v>
      </c>
      <c r="J101" s="69" t="s">
        <v>5</v>
      </c>
      <c r="K101" s="69"/>
      <c r="L101" s="69"/>
      <c r="M101" s="509" t="s">
        <v>130</v>
      </c>
      <c r="N101" s="406"/>
      <c r="O101" s="406"/>
      <c r="P101" s="406"/>
      <c r="Q101" s="10"/>
      <c r="R101" s="10"/>
      <c r="S101" s="10"/>
      <c r="T101" s="406"/>
    </row>
    <row r="102" spans="1:20" ht="18.75" x14ac:dyDescent="0.3">
      <c r="A102" s="20">
        <v>7</v>
      </c>
      <c r="B102" s="106" t="s">
        <v>129</v>
      </c>
      <c r="C102" s="106" t="s">
        <v>338</v>
      </c>
      <c r="D102" s="49"/>
      <c r="E102" s="73" t="s">
        <v>1388</v>
      </c>
      <c r="F102" s="169">
        <v>4500000</v>
      </c>
      <c r="G102" s="169">
        <v>4500000</v>
      </c>
      <c r="H102" s="169">
        <v>4500000</v>
      </c>
      <c r="I102" s="169">
        <v>4500000</v>
      </c>
      <c r="J102" s="169">
        <v>4500000</v>
      </c>
      <c r="K102" s="81" t="s">
        <v>2</v>
      </c>
      <c r="L102" s="363" t="s">
        <v>37</v>
      </c>
      <c r="M102" s="70" t="s">
        <v>303</v>
      </c>
    </row>
    <row r="103" spans="1:20" ht="17.25" x14ac:dyDescent="0.3">
      <c r="A103" s="53"/>
      <c r="B103" s="107" t="s">
        <v>1298</v>
      </c>
      <c r="C103" s="182" t="s">
        <v>1299</v>
      </c>
      <c r="D103" s="86"/>
      <c r="E103" s="80" t="s">
        <v>1389</v>
      </c>
      <c r="F103" s="87"/>
      <c r="G103" s="87"/>
      <c r="H103" s="87"/>
      <c r="I103" s="87"/>
      <c r="J103" s="87"/>
      <c r="K103" s="83" t="s">
        <v>49</v>
      </c>
      <c r="L103" s="39" t="s">
        <v>38</v>
      </c>
      <c r="M103" s="239" t="s">
        <v>1287</v>
      </c>
    </row>
    <row r="104" spans="1:20" ht="17.25" x14ac:dyDescent="0.3">
      <c r="A104" s="53"/>
      <c r="B104" s="107" t="s">
        <v>1300</v>
      </c>
      <c r="C104" s="107" t="s">
        <v>1301</v>
      </c>
      <c r="D104" s="86"/>
      <c r="E104" s="80"/>
      <c r="F104" s="87"/>
      <c r="G104" s="87"/>
      <c r="H104" s="87"/>
      <c r="I104" s="87"/>
      <c r="J104" s="87"/>
      <c r="K104" s="83" t="s">
        <v>42</v>
      </c>
      <c r="L104" s="39" t="s">
        <v>228</v>
      </c>
      <c r="M104" s="239" t="s">
        <v>227</v>
      </c>
    </row>
    <row r="105" spans="1:20" ht="17.25" x14ac:dyDescent="0.3">
      <c r="A105" s="53"/>
      <c r="B105" s="107"/>
      <c r="C105" s="107"/>
      <c r="D105" s="86"/>
      <c r="E105" s="80"/>
      <c r="F105" s="87"/>
      <c r="G105" s="87"/>
      <c r="H105" s="87"/>
      <c r="I105" s="87"/>
      <c r="J105" s="87"/>
      <c r="K105" s="80"/>
      <c r="L105" s="39"/>
      <c r="M105" s="510"/>
    </row>
    <row r="106" spans="1:20" ht="17.25" x14ac:dyDescent="0.3">
      <c r="A106" s="54"/>
      <c r="B106" s="85"/>
      <c r="C106" s="85"/>
      <c r="D106" s="95"/>
      <c r="E106" s="85"/>
      <c r="F106" s="88"/>
      <c r="G106" s="88"/>
      <c r="H106" s="88"/>
      <c r="I106" s="88"/>
      <c r="J106" s="88"/>
      <c r="K106" s="85"/>
      <c r="L106" s="224"/>
      <c r="M106" s="224"/>
    </row>
    <row r="107" spans="1:20" ht="18.75" x14ac:dyDescent="0.3">
      <c r="A107" s="20">
        <v>8</v>
      </c>
      <c r="B107" s="181" t="s">
        <v>1654</v>
      </c>
      <c r="C107" s="106" t="s">
        <v>1302</v>
      </c>
      <c r="D107" s="49"/>
      <c r="E107" s="363" t="s">
        <v>1390</v>
      </c>
      <c r="F107" s="169">
        <v>6750000</v>
      </c>
      <c r="G107" s="169">
        <v>6750000</v>
      </c>
      <c r="H107" s="169">
        <v>6750000</v>
      </c>
      <c r="I107" s="169">
        <v>6750000</v>
      </c>
      <c r="J107" s="169">
        <v>6750000</v>
      </c>
      <c r="K107" s="81" t="s">
        <v>2</v>
      </c>
      <c r="L107" s="363" t="s">
        <v>37</v>
      </c>
      <c r="M107" s="70" t="s">
        <v>303</v>
      </c>
    </row>
    <row r="108" spans="1:20" ht="17.25" x14ac:dyDescent="0.3">
      <c r="A108" s="53"/>
      <c r="B108" s="182" t="s">
        <v>1303</v>
      </c>
      <c r="C108" s="107" t="s">
        <v>1304</v>
      </c>
      <c r="D108" s="86"/>
      <c r="E108" s="80" t="s">
        <v>1391</v>
      </c>
      <c r="F108" s="87"/>
      <c r="G108" s="87"/>
      <c r="H108" s="87"/>
      <c r="I108" s="87"/>
      <c r="J108" s="87"/>
      <c r="K108" s="83" t="s">
        <v>49</v>
      </c>
      <c r="L108" s="39" t="s">
        <v>38</v>
      </c>
      <c r="M108" s="239" t="s">
        <v>1287</v>
      </c>
    </row>
    <row r="109" spans="1:20" ht="17.25" x14ac:dyDescent="0.3">
      <c r="A109" s="53"/>
      <c r="B109" s="182" t="s">
        <v>1655</v>
      </c>
      <c r="C109" s="107" t="s">
        <v>1306</v>
      </c>
      <c r="D109" s="86"/>
      <c r="E109" s="80"/>
      <c r="F109" s="87"/>
      <c r="G109" s="87"/>
      <c r="H109" s="87"/>
      <c r="I109" s="87"/>
      <c r="J109" s="87"/>
      <c r="K109" s="83" t="s">
        <v>42</v>
      </c>
      <c r="L109" s="39" t="s">
        <v>228</v>
      </c>
      <c r="M109" s="239" t="s">
        <v>227</v>
      </c>
    </row>
    <row r="110" spans="1:20" ht="17.25" x14ac:dyDescent="0.3">
      <c r="A110" s="53"/>
      <c r="B110" s="107"/>
      <c r="C110" s="107" t="s">
        <v>379</v>
      </c>
      <c r="D110" s="86"/>
      <c r="E110" s="80"/>
      <c r="F110" s="87"/>
      <c r="G110" s="87"/>
      <c r="H110" s="87"/>
      <c r="I110" s="87"/>
      <c r="J110" s="87"/>
      <c r="K110" s="83"/>
      <c r="L110" s="80"/>
      <c r="M110" s="80"/>
    </row>
    <row r="111" spans="1:20" ht="17.25" x14ac:dyDescent="0.3">
      <c r="A111" s="53"/>
      <c r="B111" s="107"/>
      <c r="C111" s="107"/>
      <c r="D111" s="86"/>
      <c r="E111" s="80"/>
      <c r="F111" s="87"/>
      <c r="G111" s="87"/>
      <c r="H111" s="87"/>
      <c r="I111" s="87"/>
      <c r="J111" s="87"/>
      <c r="K111" s="83"/>
      <c r="L111" s="80"/>
      <c r="M111" s="80"/>
    </row>
    <row r="112" spans="1:20" ht="17.25" x14ac:dyDescent="0.3">
      <c r="A112" s="53"/>
      <c r="B112" s="107"/>
      <c r="C112" s="107"/>
      <c r="D112" s="86"/>
      <c r="E112" s="80"/>
      <c r="F112" s="87"/>
      <c r="G112" s="87"/>
      <c r="H112" s="87"/>
      <c r="I112" s="87"/>
      <c r="J112" s="87"/>
      <c r="K112" s="83"/>
      <c r="L112" s="80"/>
      <c r="M112" s="80"/>
    </row>
    <row r="113" spans="1:20" ht="17.25" x14ac:dyDescent="0.3">
      <c r="A113" s="53"/>
      <c r="B113" s="107"/>
      <c r="C113" s="107"/>
      <c r="D113" s="86"/>
      <c r="E113" s="80"/>
      <c r="F113" s="87"/>
      <c r="G113" s="87"/>
      <c r="H113" s="87"/>
      <c r="I113" s="87"/>
      <c r="J113" s="87"/>
      <c r="K113" s="80"/>
      <c r="L113" s="80"/>
      <c r="M113" s="87"/>
    </row>
    <row r="114" spans="1:20" ht="17.25" x14ac:dyDescent="0.3">
      <c r="A114" s="54"/>
      <c r="B114" s="85"/>
      <c r="C114" s="85"/>
      <c r="D114" s="95"/>
      <c r="E114" s="85"/>
      <c r="F114" s="88"/>
      <c r="G114" s="88"/>
      <c r="H114" s="88"/>
      <c r="I114" s="88"/>
      <c r="J114" s="88"/>
      <c r="K114" s="85"/>
      <c r="L114" s="88"/>
      <c r="M114" s="88"/>
    </row>
    <row r="115" spans="1:20" ht="18.75" x14ac:dyDescent="0.3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</row>
    <row r="116" spans="1:20" ht="18.75" x14ac:dyDescent="0.3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</row>
    <row r="117" spans="1:20" ht="18.75" x14ac:dyDescent="0.3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</row>
    <row r="118" spans="1:20" ht="18.75" x14ac:dyDescent="0.3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</row>
    <row r="119" spans="1:20" ht="2.25" customHeight="1" x14ac:dyDescent="0.3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</row>
    <row r="120" spans="1:20" ht="18.75" x14ac:dyDescent="0.3">
      <c r="A120" s="15"/>
      <c r="B120" s="15"/>
      <c r="C120" s="15"/>
      <c r="D120" s="15"/>
      <c r="E120" s="15"/>
      <c r="F120" s="402"/>
      <c r="G120" s="15"/>
      <c r="H120" s="15"/>
      <c r="I120" s="15"/>
      <c r="J120" s="15"/>
      <c r="K120" s="15"/>
      <c r="L120" s="402" t="s">
        <v>132</v>
      </c>
      <c r="M120" s="410">
        <v>5</v>
      </c>
    </row>
    <row r="121" spans="1:20" ht="18.75" x14ac:dyDescent="0.3">
      <c r="A121" s="15"/>
      <c r="B121" s="15"/>
      <c r="C121" s="15"/>
      <c r="D121" s="15"/>
      <c r="E121" s="15"/>
      <c r="F121" s="604"/>
      <c r="G121" s="15"/>
      <c r="H121" s="15"/>
      <c r="I121" s="15"/>
      <c r="J121" s="15"/>
      <c r="K121" s="15"/>
      <c r="L121" s="604"/>
      <c r="M121" s="410"/>
    </row>
    <row r="122" spans="1:20" ht="21" x14ac:dyDescent="0.35">
      <c r="A122" s="620" t="s">
        <v>6</v>
      </c>
      <c r="B122" s="620"/>
      <c r="C122" s="620"/>
      <c r="D122" s="620"/>
      <c r="E122" s="620"/>
      <c r="F122" s="620"/>
      <c r="G122" s="620"/>
      <c r="H122" s="620"/>
      <c r="I122" s="620"/>
      <c r="J122" s="620"/>
      <c r="K122" s="620"/>
      <c r="L122" s="620"/>
      <c r="M122" s="620"/>
      <c r="N122" s="61"/>
      <c r="O122" s="61"/>
      <c r="P122" s="61"/>
      <c r="Q122" s="61"/>
      <c r="R122" s="61"/>
      <c r="S122" s="61"/>
      <c r="T122" s="61"/>
    </row>
    <row r="123" spans="1:20" ht="21" x14ac:dyDescent="0.35">
      <c r="A123" s="620" t="s">
        <v>1668</v>
      </c>
      <c r="B123" s="620"/>
      <c r="C123" s="620"/>
      <c r="D123" s="620"/>
      <c r="E123" s="620"/>
      <c r="F123" s="620"/>
      <c r="G123" s="620"/>
      <c r="H123" s="620"/>
      <c r="I123" s="620"/>
      <c r="J123" s="620"/>
      <c r="K123" s="620"/>
      <c r="L123" s="620"/>
      <c r="M123" s="620"/>
      <c r="N123" s="61"/>
      <c r="O123" s="61"/>
      <c r="P123" s="61"/>
      <c r="Q123" s="61"/>
      <c r="R123" s="61"/>
      <c r="S123" s="61"/>
      <c r="T123" s="61"/>
    </row>
    <row r="124" spans="1:20" ht="21" x14ac:dyDescent="0.35">
      <c r="A124" s="620" t="s">
        <v>1610</v>
      </c>
      <c r="B124" s="620"/>
      <c r="C124" s="620"/>
      <c r="D124" s="620"/>
      <c r="E124" s="620"/>
      <c r="F124" s="620"/>
      <c r="G124" s="620"/>
      <c r="H124" s="620"/>
      <c r="I124" s="620"/>
      <c r="J124" s="620"/>
      <c r="K124" s="620"/>
      <c r="L124" s="620"/>
      <c r="M124" s="620"/>
      <c r="N124" s="61"/>
      <c r="O124" s="61"/>
      <c r="P124" s="61"/>
      <c r="Q124" s="61"/>
      <c r="R124" s="61"/>
      <c r="S124" s="61"/>
      <c r="T124" s="61"/>
    </row>
    <row r="125" spans="1:20" ht="21" x14ac:dyDescent="0.35">
      <c r="A125" s="620" t="s">
        <v>226</v>
      </c>
      <c r="B125" s="620"/>
      <c r="C125" s="620"/>
      <c r="D125" s="620"/>
      <c r="E125" s="620"/>
      <c r="F125" s="620"/>
      <c r="G125" s="620"/>
      <c r="H125" s="620"/>
      <c r="I125" s="620"/>
      <c r="J125" s="620"/>
      <c r="K125" s="620"/>
      <c r="L125" s="620"/>
      <c r="M125" s="620"/>
      <c r="N125" s="61"/>
      <c r="O125" s="61"/>
      <c r="P125" s="61"/>
      <c r="Q125" s="61"/>
      <c r="R125" s="61"/>
      <c r="S125" s="61"/>
      <c r="T125" s="61"/>
    </row>
    <row r="126" spans="1:20" ht="21" x14ac:dyDescent="0.35">
      <c r="A126" s="639" t="s">
        <v>282</v>
      </c>
      <c r="B126" s="639"/>
      <c r="C126" s="639"/>
      <c r="D126" s="639"/>
      <c r="E126" s="639"/>
      <c r="F126" s="639"/>
      <c r="G126" s="639"/>
      <c r="H126" s="639"/>
      <c r="I126" s="639"/>
      <c r="J126" s="639"/>
      <c r="K126" s="639"/>
      <c r="L126" s="639"/>
      <c r="M126" s="639"/>
      <c r="N126" s="395"/>
      <c r="O126" s="395"/>
      <c r="P126" s="395"/>
      <c r="Q126" s="395"/>
      <c r="R126" s="395"/>
      <c r="S126" s="395"/>
      <c r="T126" s="395"/>
    </row>
    <row r="127" spans="1:20" ht="21" x14ac:dyDescent="0.35">
      <c r="A127" s="639" t="s">
        <v>283</v>
      </c>
      <c r="B127" s="639"/>
      <c r="C127" s="639"/>
      <c r="D127" s="639"/>
      <c r="E127" s="639"/>
      <c r="F127" s="639"/>
      <c r="G127" s="639"/>
      <c r="H127" s="639"/>
      <c r="I127" s="639"/>
      <c r="J127" s="639"/>
      <c r="K127" s="639"/>
      <c r="L127" s="639"/>
      <c r="M127" s="639"/>
      <c r="N127" s="61"/>
      <c r="O127" s="61"/>
      <c r="P127" s="61"/>
      <c r="Q127" s="61"/>
      <c r="R127" s="61"/>
      <c r="S127" s="61"/>
      <c r="T127" s="61"/>
    </row>
    <row r="128" spans="1:20" ht="21" x14ac:dyDescent="0.35">
      <c r="A128" s="2" t="s">
        <v>7</v>
      </c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ht="21" x14ac:dyDescent="0.35">
      <c r="A129" s="2"/>
      <c r="B129" s="2" t="s">
        <v>1342</v>
      </c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ht="18.75" x14ac:dyDescent="0.3">
      <c r="A130" s="640" t="s">
        <v>8</v>
      </c>
      <c r="B130" s="640" t="s">
        <v>3</v>
      </c>
      <c r="C130" s="640" t="s">
        <v>9</v>
      </c>
      <c r="D130" s="66"/>
      <c r="E130" s="63" t="s">
        <v>10</v>
      </c>
      <c r="F130" s="643" t="s">
        <v>97</v>
      </c>
      <c r="G130" s="644"/>
      <c r="H130" s="644"/>
      <c r="I130" s="644"/>
      <c r="J130" s="645"/>
      <c r="K130" s="63" t="s">
        <v>44</v>
      </c>
      <c r="L130" s="507" t="s">
        <v>12</v>
      </c>
      <c r="M130" s="507" t="s">
        <v>14</v>
      </c>
      <c r="N130" s="42"/>
      <c r="O130" s="42"/>
      <c r="P130" s="406"/>
      <c r="Q130" s="42"/>
      <c r="R130" s="42"/>
      <c r="S130" s="42"/>
      <c r="T130" s="406"/>
    </row>
    <row r="131" spans="1:20" ht="18.75" x14ac:dyDescent="0.3">
      <c r="A131" s="641"/>
      <c r="B131" s="641"/>
      <c r="C131" s="641"/>
      <c r="D131" s="66"/>
      <c r="E131" s="67" t="s">
        <v>11</v>
      </c>
      <c r="F131" s="63">
        <v>2561</v>
      </c>
      <c r="G131" s="63">
        <v>2562</v>
      </c>
      <c r="H131" s="63">
        <v>2563</v>
      </c>
      <c r="I131" s="63">
        <v>2564</v>
      </c>
      <c r="J131" s="63">
        <v>2565</v>
      </c>
      <c r="K131" s="67" t="s">
        <v>36</v>
      </c>
      <c r="L131" s="508" t="s">
        <v>13</v>
      </c>
      <c r="M131" s="508" t="s">
        <v>15</v>
      </c>
      <c r="N131" s="406"/>
      <c r="O131" s="406"/>
      <c r="P131" s="406"/>
      <c r="Q131" s="42"/>
      <c r="R131" s="42"/>
      <c r="S131" s="42"/>
      <c r="T131" s="406"/>
    </row>
    <row r="132" spans="1:20" ht="18.75" x14ac:dyDescent="0.3">
      <c r="A132" s="642"/>
      <c r="B132" s="642"/>
      <c r="C132" s="642"/>
      <c r="D132" s="66"/>
      <c r="E132" s="407"/>
      <c r="F132" s="69" t="s">
        <v>5</v>
      </c>
      <c r="G132" s="69" t="s">
        <v>5</v>
      </c>
      <c r="H132" s="69" t="s">
        <v>5</v>
      </c>
      <c r="I132" s="69" t="s">
        <v>5</v>
      </c>
      <c r="J132" s="69" t="s">
        <v>5</v>
      </c>
      <c r="K132" s="69"/>
      <c r="L132" s="509"/>
      <c r="M132" s="509" t="s">
        <v>130</v>
      </c>
      <c r="N132" s="406"/>
      <c r="O132" s="406"/>
      <c r="P132" s="406"/>
      <c r="Q132" s="10"/>
      <c r="R132" s="10"/>
      <c r="S132" s="10"/>
      <c r="T132" s="406"/>
    </row>
    <row r="133" spans="1:20" ht="18.75" x14ac:dyDescent="0.3">
      <c r="A133" s="20">
        <v>9</v>
      </c>
      <c r="B133" s="107" t="s">
        <v>1378</v>
      </c>
      <c r="C133" s="182" t="s">
        <v>431</v>
      </c>
      <c r="D133" s="49"/>
      <c r="E133" s="73" t="s">
        <v>1392</v>
      </c>
      <c r="F133" s="169">
        <v>4500000</v>
      </c>
      <c r="G133" s="169">
        <v>4500000</v>
      </c>
      <c r="H133" s="169">
        <v>4500000</v>
      </c>
      <c r="I133" s="169">
        <v>4500000</v>
      </c>
      <c r="J133" s="169">
        <v>4500000</v>
      </c>
      <c r="K133" s="81" t="s">
        <v>2</v>
      </c>
      <c r="L133" s="516" t="s">
        <v>37</v>
      </c>
      <c r="M133" s="70" t="s">
        <v>303</v>
      </c>
    </row>
    <row r="134" spans="1:20" ht="17.25" x14ac:dyDescent="0.3">
      <c r="A134" s="53"/>
      <c r="B134" s="107" t="s">
        <v>1308</v>
      </c>
      <c r="C134" s="182" t="s">
        <v>1309</v>
      </c>
      <c r="D134" s="86"/>
      <c r="E134" s="80" t="s">
        <v>1393</v>
      </c>
      <c r="F134" s="87"/>
      <c r="G134" s="87"/>
      <c r="H134" s="87"/>
      <c r="I134" s="87"/>
      <c r="J134" s="87"/>
      <c r="K134" s="83" t="s">
        <v>49</v>
      </c>
      <c r="L134" s="239" t="s">
        <v>38</v>
      </c>
      <c r="M134" s="239" t="s">
        <v>1287</v>
      </c>
    </row>
    <row r="135" spans="1:20" ht="17.25" x14ac:dyDescent="0.3">
      <c r="A135" s="53"/>
      <c r="B135" s="107" t="s">
        <v>263</v>
      </c>
      <c r="C135" s="107"/>
      <c r="D135" s="86"/>
      <c r="E135" s="80"/>
      <c r="F135" s="87"/>
      <c r="G135" s="87"/>
      <c r="H135" s="87"/>
      <c r="I135" s="87"/>
      <c r="J135" s="87"/>
      <c r="K135" s="83" t="s">
        <v>42</v>
      </c>
      <c r="L135" s="239" t="s">
        <v>228</v>
      </c>
      <c r="M135" s="39" t="s">
        <v>227</v>
      </c>
    </row>
    <row r="136" spans="1:20" ht="17.25" x14ac:dyDescent="0.3">
      <c r="A136" s="53"/>
      <c r="B136" s="107"/>
      <c r="C136" s="107"/>
      <c r="D136" s="86"/>
      <c r="E136" s="80"/>
      <c r="F136" s="87"/>
      <c r="G136" s="87"/>
      <c r="H136" s="87"/>
      <c r="I136" s="87"/>
      <c r="J136" s="87"/>
      <c r="K136" s="80"/>
      <c r="L136" s="80"/>
      <c r="M136" s="87"/>
    </row>
    <row r="137" spans="1:20" ht="17.25" x14ac:dyDescent="0.3">
      <c r="A137" s="53"/>
      <c r="B137" s="107"/>
      <c r="C137" s="107"/>
      <c r="D137" s="86"/>
      <c r="E137" s="48"/>
      <c r="F137" s="87"/>
      <c r="G137" s="87"/>
      <c r="H137" s="87"/>
      <c r="I137" s="87"/>
      <c r="J137" s="87"/>
      <c r="K137" s="80"/>
      <c r="L137" s="80"/>
      <c r="M137" s="53"/>
    </row>
    <row r="138" spans="1:20" ht="17.25" x14ac:dyDescent="0.3">
      <c r="A138" s="54"/>
      <c r="B138" s="85"/>
      <c r="C138" s="85"/>
      <c r="D138" s="95"/>
      <c r="E138" s="85"/>
      <c r="F138" s="88"/>
      <c r="G138" s="88"/>
      <c r="H138" s="88"/>
      <c r="I138" s="88"/>
      <c r="J138" s="88"/>
      <c r="K138" s="85"/>
      <c r="L138" s="88"/>
      <c r="M138" s="88"/>
    </row>
    <row r="139" spans="1:20" ht="18.75" x14ac:dyDescent="0.3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</row>
    <row r="140" spans="1:20" ht="18.75" x14ac:dyDescent="0.3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</row>
    <row r="141" spans="1:20" ht="18.75" x14ac:dyDescent="0.3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</row>
    <row r="142" spans="1:20" ht="18.75" x14ac:dyDescent="0.3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</row>
    <row r="143" spans="1:20" ht="18.75" x14ac:dyDescent="0.3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</row>
    <row r="144" spans="1:20" ht="18.75" x14ac:dyDescent="0.3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</row>
    <row r="145" spans="1:13" ht="18.75" x14ac:dyDescent="0.3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</row>
    <row r="146" spans="1:13" ht="18.75" x14ac:dyDescent="0.3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</row>
    <row r="147" spans="1:13" ht="18.75" x14ac:dyDescent="0.3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</row>
    <row r="150" spans="1:13" s="134" customFormat="1" ht="17.25" x14ac:dyDescent="0.3">
      <c r="A150" s="241"/>
      <c r="B150" s="108"/>
      <c r="C150" s="108"/>
      <c r="D150" s="108"/>
      <c r="E150" s="166"/>
      <c r="F150" s="166"/>
      <c r="G150" s="166"/>
      <c r="H150" s="166"/>
      <c r="I150" s="166"/>
      <c r="J150" s="241"/>
      <c r="K150" s="108"/>
      <c r="L150" s="241"/>
    </row>
  </sheetData>
  <mergeCells count="51">
    <mergeCell ref="Q14:R14"/>
    <mergeCell ref="A8:M8"/>
    <mergeCell ref="A11:A13"/>
    <mergeCell ref="B11:B13"/>
    <mergeCell ref="C11:C13"/>
    <mergeCell ref="F11:J11"/>
    <mergeCell ref="A3:M3"/>
    <mergeCell ref="A4:M4"/>
    <mergeCell ref="A5:M5"/>
    <mergeCell ref="A6:M6"/>
    <mergeCell ref="A7:M7"/>
    <mergeCell ref="A31:M31"/>
    <mergeCell ref="A32:M32"/>
    <mergeCell ref="A33:M33"/>
    <mergeCell ref="A34:M34"/>
    <mergeCell ref="A35:M35"/>
    <mergeCell ref="A36:M36"/>
    <mergeCell ref="A39:A41"/>
    <mergeCell ref="B39:B41"/>
    <mergeCell ref="C39:C41"/>
    <mergeCell ref="F39:J39"/>
    <mergeCell ref="A61:M61"/>
    <mergeCell ref="A62:M62"/>
    <mergeCell ref="A63:M63"/>
    <mergeCell ref="A64:M64"/>
    <mergeCell ref="A65:M65"/>
    <mergeCell ref="A66:M66"/>
    <mergeCell ref="A69:A71"/>
    <mergeCell ref="B69:B71"/>
    <mergeCell ref="C69:C71"/>
    <mergeCell ref="F69:J69"/>
    <mergeCell ref="A91:M91"/>
    <mergeCell ref="A92:M92"/>
    <mergeCell ref="A93:M93"/>
    <mergeCell ref="A94:M94"/>
    <mergeCell ref="A95:M95"/>
    <mergeCell ref="A96:M96"/>
    <mergeCell ref="A99:A101"/>
    <mergeCell ref="B99:B101"/>
    <mergeCell ref="C99:C101"/>
    <mergeCell ref="F99:J99"/>
    <mergeCell ref="A122:M122"/>
    <mergeCell ref="A123:M123"/>
    <mergeCell ref="A124:M124"/>
    <mergeCell ref="A125:M125"/>
    <mergeCell ref="A126:M126"/>
    <mergeCell ref="A127:M127"/>
    <mergeCell ref="A130:A132"/>
    <mergeCell ref="B130:B132"/>
    <mergeCell ref="C130:C132"/>
    <mergeCell ref="F130:J130"/>
  </mergeCells>
  <pageMargins left="3.937007874015748E-2" right="3.937007874015748E-2" top="0.55118110236220474" bottom="0.55118110236220474" header="0.31496062992125984" footer="0.31496062992125984"/>
  <pageSetup orientation="landscape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W155"/>
  <sheetViews>
    <sheetView view="pageBreakPreview" topLeftCell="A115" zoomScaleNormal="100" zoomScaleSheetLayoutView="100" workbookViewId="0">
      <selection activeCell="A133" sqref="A133:R133"/>
    </sheetView>
  </sheetViews>
  <sheetFormatPr defaultRowHeight="15" x14ac:dyDescent="0.2"/>
  <cols>
    <col min="1" max="1" width="3.85546875" customWidth="1"/>
    <col min="3" max="3" width="7.7109375" customWidth="1"/>
    <col min="4" max="4" width="1.42578125" hidden="1" customWidth="1"/>
    <col min="6" max="6" width="9.140625" customWidth="1"/>
    <col min="7" max="7" width="1.28515625" customWidth="1"/>
    <col min="9" max="9" width="8.85546875" customWidth="1"/>
    <col min="10" max="10" width="2.7109375" customWidth="1"/>
    <col min="11" max="15" width="6.5703125" style="218" customWidth="1"/>
    <col min="16" max="16" width="10.85546875" customWidth="1"/>
    <col min="17" max="17" width="14.5703125" customWidth="1"/>
    <col min="18" max="18" width="9.5703125" customWidth="1"/>
    <col min="19" max="19" width="9.7109375" style="264" customWidth="1"/>
  </cols>
  <sheetData>
    <row r="2" spans="1:19" ht="18.75" customHeight="1" x14ac:dyDescent="0.3">
      <c r="A2" s="35"/>
      <c r="B2" s="35"/>
      <c r="C2" s="35"/>
      <c r="D2" s="35"/>
      <c r="E2" s="35"/>
      <c r="F2" s="35"/>
      <c r="G2" s="35"/>
      <c r="H2" s="35"/>
      <c r="I2" s="35"/>
      <c r="J2" s="35"/>
      <c r="K2" s="188"/>
      <c r="L2" s="188"/>
      <c r="M2" s="188"/>
      <c r="N2" s="188"/>
      <c r="O2" s="188"/>
      <c r="P2" s="35"/>
      <c r="Q2" s="35"/>
      <c r="R2" s="35" t="s">
        <v>114</v>
      </c>
      <c r="S2" s="260">
        <v>1</v>
      </c>
    </row>
    <row r="3" spans="1:19" ht="21" x14ac:dyDescent="0.2">
      <c r="A3" s="669" t="s">
        <v>1528</v>
      </c>
      <c r="B3" s="669"/>
      <c r="C3" s="669"/>
      <c r="D3" s="669"/>
      <c r="E3" s="669"/>
      <c r="F3" s="669"/>
      <c r="G3" s="669"/>
      <c r="H3" s="669"/>
      <c r="I3" s="669"/>
      <c r="J3" s="669"/>
      <c r="K3" s="669"/>
      <c r="L3" s="669"/>
      <c r="M3" s="669"/>
      <c r="N3" s="669"/>
      <c r="O3" s="669"/>
      <c r="P3" s="669"/>
      <c r="Q3" s="669"/>
      <c r="R3" s="669"/>
      <c r="S3" s="669"/>
    </row>
    <row r="4" spans="1:19" ht="18.75" x14ac:dyDescent="0.3">
      <c r="A4" s="624" t="s">
        <v>6</v>
      </c>
      <c r="B4" s="624"/>
      <c r="C4" s="624"/>
      <c r="D4" s="624"/>
      <c r="E4" s="624"/>
      <c r="F4" s="624"/>
      <c r="G4" s="624"/>
      <c r="H4" s="624"/>
      <c r="I4" s="624"/>
      <c r="J4" s="624"/>
      <c r="K4" s="624"/>
      <c r="L4" s="624"/>
      <c r="M4" s="624"/>
      <c r="N4" s="624"/>
      <c r="O4" s="624"/>
      <c r="P4" s="624"/>
      <c r="Q4" s="624"/>
      <c r="R4" s="624"/>
      <c r="S4" s="189"/>
    </row>
    <row r="5" spans="1:19" ht="18.75" x14ac:dyDescent="0.3">
      <c r="A5" s="624" t="s">
        <v>1656</v>
      </c>
      <c r="B5" s="624"/>
      <c r="C5" s="624"/>
      <c r="D5" s="624"/>
      <c r="E5" s="624"/>
      <c r="F5" s="624"/>
      <c r="G5" s="624"/>
      <c r="H5" s="624"/>
      <c r="I5" s="624"/>
      <c r="J5" s="624"/>
      <c r="K5" s="624"/>
      <c r="L5" s="624"/>
      <c r="M5" s="624"/>
      <c r="N5" s="624"/>
      <c r="O5" s="624"/>
      <c r="P5" s="624"/>
      <c r="Q5" s="624"/>
      <c r="R5" s="624"/>
      <c r="S5" s="189"/>
    </row>
    <row r="6" spans="1:19" ht="18.75" x14ac:dyDescent="0.3">
      <c r="A6" s="624" t="s">
        <v>229</v>
      </c>
      <c r="B6" s="624"/>
      <c r="C6" s="624"/>
      <c r="D6" s="624"/>
      <c r="E6" s="624"/>
      <c r="F6" s="624"/>
      <c r="G6" s="624"/>
      <c r="H6" s="624"/>
      <c r="I6" s="624"/>
      <c r="J6" s="624"/>
      <c r="K6" s="624"/>
      <c r="L6" s="624"/>
      <c r="M6" s="624"/>
      <c r="N6" s="624"/>
      <c r="O6" s="624"/>
      <c r="P6" s="624"/>
      <c r="Q6" s="624"/>
      <c r="R6" s="624"/>
      <c r="S6" s="189"/>
    </row>
    <row r="7" spans="1:19" ht="18.75" x14ac:dyDescent="0.3">
      <c r="A7" s="17" t="s">
        <v>278</v>
      </c>
      <c r="B7" s="17"/>
      <c r="C7" s="17"/>
      <c r="D7" s="16"/>
      <c r="E7" s="16"/>
      <c r="F7" s="16"/>
      <c r="G7" s="16"/>
      <c r="H7" s="16"/>
      <c r="I7" s="16"/>
      <c r="J7" s="16"/>
      <c r="K7" s="189"/>
      <c r="L7" s="189"/>
      <c r="M7" s="189"/>
      <c r="N7" s="189"/>
      <c r="O7" s="189"/>
      <c r="P7" s="16"/>
      <c r="Q7" s="16"/>
      <c r="R7" s="16"/>
      <c r="S7" s="189"/>
    </row>
    <row r="8" spans="1:19" ht="18.75" x14ac:dyDescent="0.3">
      <c r="A8" s="626" t="s">
        <v>279</v>
      </c>
      <c r="B8" s="626"/>
      <c r="C8" s="626"/>
      <c r="D8" s="626"/>
      <c r="E8" s="626"/>
      <c r="F8" s="626"/>
      <c r="G8" s="626"/>
      <c r="H8" s="626"/>
      <c r="I8" s="626"/>
      <c r="J8" s="626"/>
      <c r="K8" s="626"/>
      <c r="L8" s="626"/>
      <c r="M8" s="626"/>
      <c r="N8" s="626"/>
      <c r="O8" s="626"/>
      <c r="P8" s="626"/>
      <c r="Q8" s="626"/>
      <c r="R8" s="626"/>
      <c r="S8" s="189"/>
    </row>
    <row r="9" spans="1:19" ht="18.75" x14ac:dyDescent="0.3">
      <c r="A9" s="17" t="s">
        <v>1524</v>
      </c>
      <c r="B9" s="17"/>
      <c r="C9" s="17"/>
      <c r="D9" s="17"/>
      <c r="E9" s="17"/>
      <c r="F9" s="17"/>
      <c r="G9" s="17"/>
      <c r="H9" s="17"/>
      <c r="I9" s="17"/>
      <c r="J9" s="17"/>
      <c r="K9" s="190"/>
      <c r="L9" s="190"/>
      <c r="M9" s="190"/>
      <c r="N9" s="190"/>
      <c r="O9" s="190"/>
      <c r="P9" s="17"/>
      <c r="Q9" s="17"/>
      <c r="R9" s="17"/>
      <c r="S9" s="189"/>
    </row>
    <row r="10" spans="1:19" ht="18.75" x14ac:dyDescent="0.3">
      <c r="A10" s="17"/>
      <c r="B10" s="17" t="s">
        <v>1526</v>
      </c>
      <c r="C10" s="17"/>
      <c r="D10" s="17"/>
      <c r="E10" s="17"/>
      <c r="F10" s="17"/>
      <c r="G10" s="17"/>
      <c r="H10" s="17"/>
      <c r="I10" s="17"/>
      <c r="J10" s="17"/>
      <c r="K10" s="190"/>
      <c r="L10" s="190"/>
      <c r="M10" s="190"/>
      <c r="N10" s="190"/>
      <c r="O10" s="190"/>
      <c r="P10" s="17"/>
      <c r="Q10" s="17"/>
      <c r="R10" s="17"/>
      <c r="S10" s="189"/>
    </row>
    <row r="11" spans="1:19" ht="18.75" x14ac:dyDescent="0.3">
      <c r="A11" s="647" t="s">
        <v>8</v>
      </c>
      <c r="B11" s="650" t="s">
        <v>3</v>
      </c>
      <c r="C11" s="651"/>
      <c r="D11" s="652"/>
      <c r="E11" s="650" t="s">
        <v>9</v>
      </c>
      <c r="F11" s="651"/>
      <c r="G11" s="652"/>
      <c r="H11" s="660" t="s">
        <v>10</v>
      </c>
      <c r="I11" s="661"/>
      <c r="J11" s="662"/>
      <c r="K11" s="663" t="s">
        <v>97</v>
      </c>
      <c r="L11" s="664"/>
      <c r="M11" s="664"/>
      <c r="N11" s="664"/>
      <c r="O11" s="665"/>
      <c r="P11" s="18" t="s">
        <v>44</v>
      </c>
      <c r="Q11" s="20" t="s">
        <v>12</v>
      </c>
      <c r="R11" s="460" t="s">
        <v>14</v>
      </c>
      <c r="S11" s="70" t="s">
        <v>160</v>
      </c>
    </row>
    <row r="12" spans="1:19" ht="18.75" x14ac:dyDescent="0.3">
      <c r="A12" s="648"/>
      <c r="B12" s="653"/>
      <c r="C12" s="654"/>
      <c r="D12" s="655"/>
      <c r="E12" s="653"/>
      <c r="F12" s="654"/>
      <c r="G12" s="655"/>
      <c r="H12" s="666" t="s">
        <v>11</v>
      </c>
      <c r="I12" s="667"/>
      <c r="J12" s="668"/>
      <c r="K12" s="70">
        <v>2561</v>
      </c>
      <c r="L12" s="70">
        <v>2562</v>
      </c>
      <c r="M12" s="40">
        <v>2563</v>
      </c>
      <c r="N12" s="70">
        <v>2564</v>
      </c>
      <c r="O12" s="70">
        <v>2565</v>
      </c>
      <c r="P12" s="19" t="s">
        <v>36</v>
      </c>
      <c r="Q12" s="4" t="s">
        <v>13</v>
      </c>
      <c r="R12" s="463" t="s">
        <v>15</v>
      </c>
      <c r="S12" s="30" t="s">
        <v>161</v>
      </c>
    </row>
    <row r="13" spans="1:19" ht="18.75" x14ac:dyDescent="0.3">
      <c r="A13" s="649"/>
      <c r="B13" s="656"/>
      <c r="C13" s="657"/>
      <c r="D13" s="658"/>
      <c r="E13" s="656"/>
      <c r="F13" s="657"/>
      <c r="G13" s="658"/>
      <c r="H13" s="11"/>
      <c r="I13" s="12"/>
      <c r="J13" s="13"/>
      <c r="K13" s="31" t="s">
        <v>5</v>
      </c>
      <c r="L13" s="31" t="s">
        <v>5</v>
      </c>
      <c r="M13" s="270" t="s">
        <v>5</v>
      </c>
      <c r="N13" s="31" t="s">
        <v>5</v>
      </c>
      <c r="O13" s="31" t="s">
        <v>5</v>
      </c>
      <c r="P13" s="22"/>
      <c r="Q13" s="25"/>
      <c r="R13" s="532"/>
      <c r="S13" s="31" t="s">
        <v>95</v>
      </c>
    </row>
    <row r="14" spans="1:19" ht="18.75" x14ac:dyDescent="0.3">
      <c r="A14" s="4">
        <v>1</v>
      </c>
      <c r="B14" s="9" t="s">
        <v>170</v>
      </c>
      <c r="C14" s="10"/>
      <c r="D14" s="3"/>
      <c r="E14" s="9" t="s">
        <v>174</v>
      </c>
      <c r="F14" s="10"/>
      <c r="G14" s="3"/>
      <c r="H14" s="9" t="s">
        <v>113</v>
      </c>
      <c r="I14" s="10"/>
      <c r="J14" s="3"/>
      <c r="K14" s="271">
        <v>5000</v>
      </c>
      <c r="L14" s="271">
        <v>5000</v>
      </c>
      <c r="M14" s="271">
        <v>5000</v>
      </c>
      <c r="N14" s="271">
        <v>5000</v>
      </c>
      <c r="O14" s="271">
        <v>5000</v>
      </c>
      <c r="P14" s="24" t="s">
        <v>4</v>
      </c>
      <c r="Q14" s="6" t="s">
        <v>120</v>
      </c>
      <c r="R14" s="56" t="s">
        <v>1529</v>
      </c>
      <c r="S14" s="70" t="s">
        <v>176</v>
      </c>
    </row>
    <row r="15" spans="1:19" ht="18.75" x14ac:dyDescent="0.3">
      <c r="A15" s="53"/>
      <c r="B15" s="9" t="s">
        <v>171</v>
      </c>
      <c r="C15" s="10"/>
      <c r="D15" s="3"/>
      <c r="E15" s="9" t="s">
        <v>119</v>
      </c>
      <c r="F15" s="10"/>
      <c r="G15" s="3"/>
      <c r="H15" s="9" t="s">
        <v>175</v>
      </c>
      <c r="I15" s="10"/>
      <c r="J15" s="3"/>
      <c r="K15" s="39"/>
      <c r="L15" s="39"/>
      <c r="M15" s="34"/>
      <c r="N15" s="39"/>
      <c r="O15" s="34"/>
      <c r="P15" s="19" t="s">
        <v>63</v>
      </c>
      <c r="Q15" s="6" t="s">
        <v>1350</v>
      </c>
      <c r="R15" s="3"/>
      <c r="S15" s="30" t="s">
        <v>177</v>
      </c>
    </row>
    <row r="16" spans="1:19" ht="18.75" x14ac:dyDescent="0.3">
      <c r="A16" s="53"/>
      <c r="B16" s="9" t="s">
        <v>172</v>
      </c>
      <c r="C16" s="10"/>
      <c r="D16" s="3"/>
      <c r="E16" s="9" t="s">
        <v>173</v>
      </c>
      <c r="F16" s="10"/>
      <c r="G16" s="3"/>
      <c r="H16" s="9" t="s">
        <v>91</v>
      </c>
      <c r="I16" s="10"/>
      <c r="J16" s="3"/>
      <c r="K16" s="39"/>
      <c r="L16" s="39"/>
      <c r="M16" s="34"/>
      <c r="N16" s="39"/>
      <c r="O16" s="34"/>
      <c r="P16" s="19" t="s">
        <v>95</v>
      </c>
      <c r="Q16" s="6" t="s">
        <v>21</v>
      </c>
      <c r="R16" s="3"/>
      <c r="S16" s="30" t="s">
        <v>82</v>
      </c>
    </row>
    <row r="17" spans="1:19" ht="18.75" x14ac:dyDescent="0.3">
      <c r="A17" s="54"/>
      <c r="B17" s="46">
        <v>2561</v>
      </c>
      <c r="C17" s="47"/>
      <c r="D17" s="13"/>
      <c r="E17" s="11"/>
      <c r="F17" s="12"/>
      <c r="G17" s="13"/>
      <c r="H17" s="11"/>
      <c r="I17" s="12"/>
      <c r="J17" s="13"/>
      <c r="K17" s="41"/>
      <c r="L17" s="41"/>
      <c r="M17" s="272"/>
      <c r="N17" s="41"/>
      <c r="O17" s="272"/>
      <c r="P17" s="22"/>
      <c r="Q17" s="25"/>
      <c r="R17" s="13"/>
      <c r="S17" s="31" t="s">
        <v>91</v>
      </c>
    </row>
    <row r="18" spans="1:19" ht="21" x14ac:dyDescent="0.3">
      <c r="A18" s="4">
        <v>2</v>
      </c>
      <c r="B18" s="9" t="s">
        <v>180</v>
      </c>
      <c r="C18" s="10"/>
      <c r="D18" s="3"/>
      <c r="E18" s="9" t="s">
        <v>122</v>
      </c>
      <c r="F18" s="10"/>
      <c r="G18" s="3"/>
      <c r="H18" s="9" t="s">
        <v>113</v>
      </c>
      <c r="I18" s="10"/>
      <c r="J18" s="3"/>
      <c r="K18" s="191">
        <v>30000</v>
      </c>
      <c r="L18" s="191">
        <v>30000</v>
      </c>
      <c r="M18" s="192">
        <v>30000</v>
      </c>
      <c r="N18" s="191">
        <v>30000</v>
      </c>
      <c r="O18" s="192">
        <v>30000</v>
      </c>
      <c r="P18" s="204" t="s">
        <v>71</v>
      </c>
      <c r="Q18" s="6" t="s">
        <v>123</v>
      </c>
      <c r="R18" s="56" t="s">
        <v>1529</v>
      </c>
      <c r="S18" s="70" t="s">
        <v>48</v>
      </c>
    </row>
    <row r="19" spans="1:19" ht="21" x14ac:dyDescent="0.3">
      <c r="A19" s="53"/>
      <c r="B19" s="9" t="s">
        <v>181</v>
      </c>
      <c r="C19" s="10"/>
      <c r="D19" s="3"/>
      <c r="E19" s="9" t="s">
        <v>125</v>
      </c>
      <c r="F19" s="10"/>
      <c r="G19" s="3"/>
      <c r="H19" s="9" t="s">
        <v>182</v>
      </c>
      <c r="I19" s="10"/>
      <c r="J19" s="3"/>
      <c r="K19" s="30"/>
      <c r="L19" s="30"/>
      <c r="M19" s="40"/>
      <c r="N19" s="30"/>
      <c r="O19" s="40"/>
      <c r="P19" s="205" t="s">
        <v>90</v>
      </c>
      <c r="Q19" s="6" t="s">
        <v>124</v>
      </c>
      <c r="R19" s="463"/>
      <c r="S19" s="30"/>
    </row>
    <row r="20" spans="1:19" ht="21" x14ac:dyDescent="0.3">
      <c r="A20" s="53"/>
      <c r="B20" s="9"/>
      <c r="C20" s="10"/>
      <c r="D20" s="3"/>
      <c r="E20" s="9"/>
      <c r="F20" s="10"/>
      <c r="G20" s="3"/>
      <c r="H20" s="9" t="s">
        <v>125</v>
      </c>
      <c r="I20" s="10"/>
      <c r="J20" s="3"/>
      <c r="K20" s="30"/>
      <c r="L20" s="30"/>
      <c r="M20" s="40"/>
      <c r="N20" s="30"/>
      <c r="O20" s="40"/>
      <c r="P20" s="205" t="s">
        <v>127</v>
      </c>
      <c r="Q20" s="6"/>
      <c r="R20" s="463"/>
      <c r="S20" s="30"/>
    </row>
    <row r="21" spans="1:19" ht="21" x14ac:dyDescent="0.3">
      <c r="A21" s="53"/>
      <c r="B21" s="9"/>
      <c r="C21" s="10"/>
      <c r="D21" s="3"/>
      <c r="E21" s="9"/>
      <c r="F21" s="10"/>
      <c r="G21" s="3"/>
      <c r="H21" s="9"/>
      <c r="I21" s="10"/>
      <c r="J21" s="3"/>
      <c r="K21" s="30"/>
      <c r="L21" s="30"/>
      <c r="M21" s="40"/>
      <c r="N21" s="30"/>
      <c r="O21" s="40"/>
      <c r="P21" s="206" t="s">
        <v>91</v>
      </c>
      <c r="Q21" s="6"/>
      <c r="R21" s="463"/>
      <c r="S21" s="30"/>
    </row>
    <row r="22" spans="1:19" ht="21" x14ac:dyDescent="0.3">
      <c r="A22" s="54"/>
      <c r="B22" s="11"/>
      <c r="C22" s="12"/>
      <c r="D22" s="13"/>
      <c r="E22" s="11"/>
      <c r="F22" s="12"/>
      <c r="G22" s="13"/>
      <c r="H22" s="11"/>
      <c r="I22" s="12"/>
      <c r="J22" s="13"/>
      <c r="K22" s="273"/>
      <c r="L22" s="273"/>
      <c r="M22" s="274"/>
      <c r="N22" s="273"/>
      <c r="O22" s="274"/>
      <c r="P22" s="207" t="s">
        <v>126</v>
      </c>
      <c r="Q22" s="25"/>
      <c r="R22" s="532"/>
      <c r="S22" s="31"/>
    </row>
    <row r="23" spans="1:19" ht="18.75" x14ac:dyDescent="0.3">
      <c r="A23" s="20">
        <v>3</v>
      </c>
      <c r="B23" s="9" t="s">
        <v>169</v>
      </c>
      <c r="C23" s="10"/>
      <c r="D23" s="3"/>
      <c r="E23" s="9" t="s">
        <v>174</v>
      </c>
      <c r="F23" s="10"/>
      <c r="G23" s="3"/>
      <c r="H23" s="9" t="s">
        <v>113</v>
      </c>
      <c r="I23" s="10"/>
      <c r="J23" s="3"/>
      <c r="K23" s="271">
        <v>2000</v>
      </c>
      <c r="L23" s="271">
        <v>2000</v>
      </c>
      <c r="M23" s="271">
        <v>2000</v>
      </c>
      <c r="N23" s="271">
        <v>2000</v>
      </c>
      <c r="O23" s="271">
        <v>2000</v>
      </c>
      <c r="P23" s="24" t="s">
        <v>4</v>
      </c>
      <c r="Q23" s="6" t="s">
        <v>120</v>
      </c>
      <c r="R23" s="56" t="s">
        <v>1529</v>
      </c>
      <c r="S23" s="70" t="s">
        <v>176</v>
      </c>
    </row>
    <row r="24" spans="1:19" ht="18.75" x14ac:dyDescent="0.3">
      <c r="A24" s="4"/>
      <c r="B24" s="9" t="s">
        <v>179</v>
      </c>
      <c r="C24" s="10"/>
      <c r="D24" s="3"/>
      <c r="E24" s="9" t="s">
        <v>119</v>
      </c>
      <c r="F24" s="10"/>
      <c r="G24" s="3"/>
      <c r="H24" s="9" t="s">
        <v>175</v>
      </c>
      <c r="I24" s="10"/>
      <c r="J24" s="3"/>
      <c r="K24" s="39"/>
      <c r="L24" s="39"/>
      <c r="M24" s="34"/>
      <c r="N24" s="39"/>
      <c r="O24" s="34"/>
      <c r="P24" s="19" t="s">
        <v>63</v>
      </c>
      <c r="Q24" s="6" t="s">
        <v>1351</v>
      </c>
      <c r="R24" s="3"/>
      <c r="S24" s="30" t="s">
        <v>177</v>
      </c>
    </row>
    <row r="25" spans="1:19" ht="18.75" x14ac:dyDescent="0.3">
      <c r="A25" s="4"/>
      <c r="B25" s="9" t="s">
        <v>178</v>
      </c>
      <c r="C25" s="10"/>
      <c r="D25" s="3"/>
      <c r="E25" s="9" t="s">
        <v>173</v>
      </c>
      <c r="F25" s="10"/>
      <c r="G25" s="3"/>
      <c r="H25" s="9" t="s">
        <v>91</v>
      </c>
      <c r="I25" s="10"/>
      <c r="J25" s="3"/>
      <c r="K25" s="39"/>
      <c r="L25" s="39"/>
      <c r="M25" s="34"/>
      <c r="N25" s="34"/>
      <c r="O25" s="34"/>
      <c r="P25" s="19" t="s">
        <v>95</v>
      </c>
      <c r="Q25" s="6" t="s">
        <v>21</v>
      </c>
      <c r="R25" s="3"/>
      <c r="S25" s="30" t="s">
        <v>82</v>
      </c>
    </row>
    <row r="26" spans="1:19" ht="18.75" x14ac:dyDescent="0.3">
      <c r="A26" s="4"/>
      <c r="B26" s="9" t="s">
        <v>89</v>
      </c>
      <c r="C26" s="3"/>
      <c r="D26" s="10"/>
      <c r="E26" s="10"/>
      <c r="F26" s="10"/>
      <c r="G26" s="3"/>
      <c r="H26" s="10"/>
      <c r="I26" s="10"/>
      <c r="J26" s="3"/>
      <c r="K26" s="39"/>
      <c r="L26" s="39"/>
      <c r="M26" s="39"/>
      <c r="N26" s="39"/>
      <c r="O26" s="39"/>
      <c r="P26" s="4"/>
      <c r="Q26" s="6"/>
      <c r="R26" s="3"/>
      <c r="S26" s="30" t="s">
        <v>91</v>
      </c>
    </row>
    <row r="27" spans="1:19" ht="9.75" customHeight="1" x14ac:dyDescent="0.3">
      <c r="A27" s="21"/>
      <c r="B27" s="11"/>
      <c r="C27" s="13"/>
      <c r="D27" s="12"/>
      <c r="E27" s="12"/>
      <c r="F27" s="12"/>
      <c r="G27" s="13"/>
      <c r="H27" s="12"/>
      <c r="I27" s="12"/>
      <c r="J27" s="13"/>
      <c r="K27" s="41"/>
      <c r="L27" s="41"/>
      <c r="M27" s="41"/>
      <c r="N27" s="41"/>
      <c r="O27" s="41"/>
      <c r="P27" s="21"/>
      <c r="Q27" s="25"/>
      <c r="R27" s="13"/>
      <c r="S27" s="31"/>
    </row>
    <row r="34" spans="1:20" ht="18.75" x14ac:dyDescent="0.3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188"/>
      <c r="L34" s="188"/>
      <c r="M34" s="188"/>
      <c r="N34" s="188"/>
      <c r="O34" s="188"/>
      <c r="P34" s="35"/>
      <c r="Q34" s="35"/>
      <c r="R34" s="35" t="s">
        <v>114</v>
      </c>
      <c r="S34" s="260">
        <v>2</v>
      </c>
    </row>
    <row r="35" spans="1:20" ht="16.5" customHeight="1" x14ac:dyDescent="0.3">
      <c r="A35" s="626"/>
      <c r="B35" s="626"/>
      <c r="C35" s="626"/>
      <c r="D35" s="626"/>
      <c r="E35" s="626"/>
      <c r="F35" s="626"/>
      <c r="G35" s="626"/>
      <c r="H35" s="626"/>
      <c r="I35" s="626"/>
      <c r="J35" s="626"/>
      <c r="K35" s="626"/>
      <c r="L35" s="626"/>
      <c r="M35" s="626"/>
      <c r="N35" s="626"/>
      <c r="O35" s="626"/>
      <c r="P35" s="626"/>
      <c r="Q35" s="626"/>
      <c r="R35" s="626"/>
      <c r="S35" s="189"/>
    </row>
    <row r="36" spans="1:20" ht="18.75" x14ac:dyDescent="0.3">
      <c r="A36" s="624" t="s">
        <v>6</v>
      </c>
      <c r="B36" s="624"/>
      <c r="C36" s="624"/>
      <c r="D36" s="624"/>
      <c r="E36" s="624"/>
      <c r="F36" s="624"/>
      <c r="G36" s="624"/>
      <c r="H36" s="624"/>
      <c r="I36" s="624"/>
      <c r="J36" s="624"/>
      <c r="K36" s="624"/>
      <c r="L36" s="624"/>
      <c r="M36" s="624"/>
      <c r="N36" s="624"/>
      <c r="O36" s="624"/>
      <c r="P36" s="624"/>
      <c r="Q36" s="624"/>
      <c r="R36" s="624"/>
      <c r="S36" s="189"/>
    </row>
    <row r="37" spans="1:20" ht="18.75" x14ac:dyDescent="0.3">
      <c r="A37" s="624" t="s">
        <v>1656</v>
      </c>
      <c r="B37" s="624"/>
      <c r="C37" s="624"/>
      <c r="D37" s="624"/>
      <c r="E37" s="624"/>
      <c r="F37" s="624"/>
      <c r="G37" s="624"/>
      <c r="H37" s="624"/>
      <c r="I37" s="624"/>
      <c r="J37" s="624"/>
      <c r="K37" s="624"/>
      <c r="L37" s="624"/>
      <c r="M37" s="624"/>
      <c r="N37" s="624"/>
      <c r="O37" s="624"/>
      <c r="P37" s="624"/>
      <c r="Q37" s="624"/>
      <c r="R37" s="624"/>
      <c r="S37" s="189"/>
    </row>
    <row r="38" spans="1:20" ht="18.75" x14ac:dyDescent="0.3">
      <c r="A38" s="624" t="s">
        <v>229</v>
      </c>
      <c r="B38" s="624"/>
      <c r="C38" s="624"/>
      <c r="D38" s="624"/>
      <c r="E38" s="624"/>
      <c r="F38" s="624"/>
      <c r="G38" s="624"/>
      <c r="H38" s="624"/>
      <c r="I38" s="624"/>
      <c r="J38" s="624"/>
      <c r="K38" s="624"/>
      <c r="L38" s="624"/>
      <c r="M38" s="624"/>
      <c r="N38" s="624"/>
      <c r="O38" s="624"/>
      <c r="P38" s="624"/>
      <c r="Q38" s="624"/>
      <c r="R38" s="624"/>
      <c r="S38" s="189"/>
      <c r="T38" s="52" t="s">
        <v>32</v>
      </c>
    </row>
    <row r="39" spans="1:20" ht="18.75" x14ac:dyDescent="0.3">
      <c r="A39" s="17" t="s">
        <v>280</v>
      </c>
      <c r="B39" s="17"/>
      <c r="C39" s="17"/>
      <c r="D39" s="16"/>
      <c r="E39" s="16"/>
      <c r="F39" s="16"/>
      <c r="G39" s="16"/>
      <c r="H39" s="16"/>
      <c r="I39" s="16"/>
      <c r="J39" s="16"/>
      <c r="K39" s="189"/>
      <c r="L39" s="189"/>
      <c r="M39" s="189"/>
      <c r="N39" s="189"/>
      <c r="O39" s="189"/>
      <c r="P39" s="16"/>
      <c r="Q39" s="16"/>
      <c r="R39" s="16"/>
      <c r="S39" s="189"/>
    </row>
    <row r="40" spans="1:20" ht="18.75" x14ac:dyDescent="0.3">
      <c r="A40" s="626" t="s">
        <v>281</v>
      </c>
      <c r="B40" s="626"/>
      <c r="C40" s="626"/>
      <c r="D40" s="626"/>
      <c r="E40" s="626"/>
      <c r="F40" s="626"/>
      <c r="G40" s="626"/>
      <c r="H40" s="626"/>
      <c r="I40" s="626"/>
      <c r="J40" s="626"/>
      <c r="K40" s="626"/>
      <c r="L40" s="626"/>
      <c r="M40" s="626"/>
      <c r="N40" s="626"/>
      <c r="O40" s="626"/>
      <c r="P40" s="626"/>
      <c r="Q40" s="626"/>
      <c r="R40" s="626"/>
      <c r="S40" s="189"/>
    </row>
    <row r="41" spans="1:20" ht="18.75" x14ac:dyDescent="0.3">
      <c r="A41" s="17" t="s">
        <v>1524</v>
      </c>
      <c r="B41" s="17"/>
      <c r="C41" s="17"/>
      <c r="D41" s="17"/>
      <c r="E41" s="17"/>
      <c r="F41" s="17"/>
      <c r="G41" s="17"/>
      <c r="H41" s="17"/>
      <c r="I41" s="17"/>
      <c r="J41" s="17"/>
      <c r="K41" s="190"/>
      <c r="L41" s="190"/>
      <c r="M41" s="190"/>
      <c r="N41" s="190"/>
      <c r="O41" s="190"/>
      <c r="P41" s="17"/>
      <c r="Q41" s="17"/>
      <c r="R41" s="17"/>
      <c r="S41" s="189"/>
    </row>
    <row r="42" spans="1:20" ht="20.25" customHeight="1" x14ac:dyDescent="0.3">
      <c r="A42" s="17"/>
      <c r="B42" s="17" t="s">
        <v>1527</v>
      </c>
      <c r="C42" s="17"/>
      <c r="D42" s="17"/>
      <c r="E42" s="17"/>
      <c r="F42" s="17"/>
      <c r="G42" s="17"/>
      <c r="H42" s="17"/>
      <c r="I42" s="17"/>
      <c r="J42" s="17"/>
      <c r="K42" s="190"/>
      <c r="L42" s="190"/>
      <c r="M42" s="190"/>
      <c r="N42" s="190"/>
      <c r="O42" s="190"/>
      <c r="P42" s="17"/>
      <c r="Q42" s="17"/>
      <c r="R42" s="17"/>
      <c r="S42" s="189"/>
    </row>
    <row r="43" spans="1:20" ht="20.25" customHeight="1" x14ac:dyDescent="0.3">
      <c r="A43" s="647" t="s">
        <v>8</v>
      </c>
      <c r="B43" s="650" t="s">
        <v>3</v>
      </c>
      <c r="C43" s="651"/>
      <c r="D43" s="652"/>
      <c r="E43" s="650" t="s">
        <v>9</v>
      </c>
      <c r="F43" s="651"/>
      <c r="G43" s="652"/>
      <c r="H43" s="660" t="s">
        <v>10</v>
      </c>
      <c r="I43" s="661"/>
      <c r="J43" s="662"/>
      <c r="K43" s="663" t="s">
        <v>97</v>
      </c>
      <c r="L43" s="664"/>
      <c r="M43" s="664"/>
      <c r="N43" s="664"/>
      <c r="O43" s="665"/>
      <c r="P43" s="18" t="s">
        <v>44</v>
      </c>
      <c r="Q43" s="459" t="s">
        <v>12</v>
      </c>
      <c r="R43" s="20" t="s">
        <v>14</v>
      </c>
      <c r="S43" s="70" t="s">
        <v>160</v>
      </c>
    </row>
    <row r="44" spans="1:20" ht="18.75" x14ac:dyDescent="0.3">
      <c r="A44" s="648"/>
      <c r="B44" s="653"/>
      <c r="C44" s="654"/>
      <c r="D44" s="655"/>
      <c r="E44" s="653"/>
      <c r="F44" s="654"/>
      <c r="G44" s="655"/>
      <c r="H44" s="666" t="s">
        <v>11</v>
      </c>
      <c r="I44" s="667"/>
      <c r="J44" s="668"/>
      <c r="K44" s="70">
        <v>2561</v>
      </c>
      <c r="L44" s="70">
        <v>2562</v>
      </c>
      <c r="M44" s="40">
        <v>2563</v>
      </c>
      <c r="N44" s="70">
        <v>2564</v>
      </c>
      <c r="O44" s="40">
        <v>2565</v>
      </c>
      <c r="P44" s="19" t="s">
        <v>36</v>
      </c>
      <c r="Q44" s="461" t="s">
        <v>13</v>
      </c>
      <c r="R44" s="4" t="s">
        <v>15</v>
      </c>
      <c r="S44" s="30" t="s">
        <v>161</v>
      </c>
    </row>
    <row r="45" spans="1:20" ht="18" customHeight="1" x14ac:dyDescent="0.3">
      <c r="A45" s="649"/>
      <c r="B45" s="656"/>
      <c r="C45" s="657"/>
      <c r="D45" s="658"/>
      <c r="E45" s="656"/>
      <c r="F45" s="657"/>
      <c r="G45" s="658"/>
      <c r="H45" s="11"/>
      <c r="I45" s="12"/>
      <c r="J45" s="13"/>
      <c r="K45" s="31" t="s">
        <v>5</v>
      </c>
      <c r="L45" s="31" t="s">
        <v>5</v>
      </c>
      <c r="M45" s="270" t="s">
        <v>5</v>
      </c>
      <c r="N45" s="31" t="s">
        <v>5</v>
      </c>
      <c r="O45" s="270" t="s">
        <v>5</v>
      </c>
      <c r="P45" s="22"/>
      <c r="Q45" s="9"/>
      <c r="R45" s="21"/>
      <c r="S45" s="31" t="s">
        <v>95</v>
      </c>
    </row>
    <row r="46" spans="1:20" ht="18.75" x14ac:dyDescent="0.3">
      <c r="A46" s="4">
        <v>1</v>
      </c>
      <c r="B46" s="9" t="s">
        <v>169</v>
      </c>
      <c r="C46" s="10"/>
      <c r="D46" s="3"/>
      <c r="E46" s="9" t="s">
        <v>184</v>
      </c>
      <c r="F46" s="10"/>
      <c r="G46" s="3"/>
      <c r="H46" s="9" t="s">
        <v>113</v>
      </c>
      <c r="I46" s="10"/>
      <c r="J46" s="3"/>
      <c r="K46" s="191">
        <v>156800</v>
      </c>
      <c r="L46" s="191">
        <v>156800</v>
      </c>
      <c r="M46" s="191">
        <v>156800</v>
      </c>
      <c r="N46" s="191">
        <v>156800</v>
      </c>
      <c r="O46" s="191">
        <v>156800</v>
      </c>
      <c r="P46" s="24" t="s">
        <v>51</v>
      </c>
      <c r="Q46" s="363" t="s">
        <v>257</v>
      </c>
      <c r="R46" s="56" t="s">
        <v>1529</v>
      </c>
      <c r="S46" s="70" t="s">
        <v>58</v>
      </c>
    </row>
    <row r="47" spans="1:20" ht="18.75" x14ac:dyDescent="0.3">
      <c r="A47" s="4"/>
      <c r="B47" s="9" t="s">
        <v>256</v>
      </c>
      <c r="C47" s="10"/>
      <c r="D47" s="3"/>
      <c r="E47" s="9" t="s">
        <v>257</v>
      </c>
      <c r="F47" s="10"/>
      <c r="G47" s="3"/>
      <c r="H47" s="9" t="s">
        <v>259</v>
      </c>
      <c r="I47" s="10"/>
      <c r="J47" s="3"/>
      <c r="K47" s="30"/>
      <c r="L47" s="30"/>
      <c r="M47" s="40"/>
      <c r="N47" s="40"/>
      <c r="O47" s="40"/>
      <c r="P47" s="19" t="s">
        <v>52</v>
      </c>
      <c r="Q47" s="39" t="s">
        <v>257</v>
      </c>
      <c r="R47" s="3"/>
      <c r="S47" s="30" t="s">
        <v>93</v>
      </c>
    </row>
    <row r="48" spans="1:20" ht="18.75" x14ac:dyDescent="0.3">
      <c r="A48" s="4"/>
      <c r="B48" s="9" t="s">
        <v>86</v>
      </c>
      <c r="C48" s="10"/>
      <c r="D48" s="3"/>
      <c r="E48" s="9" t="s">
        <v>261</v>
      </c>
      <c r="F48" s="10"/>
      <c r="G48" s="10"/>
      <c r="H48" s="48" t="s">
        <v>264</v>
      </c>
      <c r="I48" s="49"/>
      <c r="J48" s="50"/>
      <c r="K48" s="40"/>
      <c r="L48" s="30"/>
      <c r="M48" s="40"/>
      <c r="N48" s="40"/>
      <c r="O48" s="40"/>
      <c r="P48" s="19" t="s">
        <v>75</v>
      </c>
      <c r="Q48" s="39" t="s">
        <v>261</v>
      </c>
      <c r="R48" s="3"/>
      <c r="S48" s="172" t="s">
        <v>230</v>
      </c>
    </row>
    <row r="49" spans="1:23" ht="18.75" x14ac:dyDescent="0.3">
      <c r="A49" s="21"/>
      <c r="B49" s="11" t="s">
        <v>230</v>
      </c>
      <c r="C49" s="12"/>
      <c r="D49" s="13"/>
      <c r="E49" s="11" t="s">
        <v>258</v>
      </c>
      <c r="F49" s="12"/>
      <c r="G49" s="13"/>
      <c r="H49" s="11"/>
      <c r="I49" s="12"/>
      <c r="J49" s="13"/>
      <c r="K49" s="31"/>
      <c r="L49" s="31"/>
      <c r="M49" s="270"/>
      <c r="N49" s="270"/>
      <c r="O49" s="270"/>
      <c r="P49" s="22" t="s">
        <v>74</v>
      </c>
      <c r="Q49" s="41" t="s">
        <v>258</v>
      </c>
      <c r="R49" s="13"/>
      <c r="S49" s="31"/>
    </row>
    <row r="50" spans="1:23" ht="18.75" x14ac:dyDescent="0.3">
      <c r="A50" s="4">
        <v>2</v>
      </c>
      <c r="B50" s="9" t="s">
        <v>169</v>
      </c>
      <c r="C50" s="10"/>
      <c r="D50" s="3"/>
      <c r="E50" s="9" t="s">
        <v>184</v>
      </c>
      <c r="F50" s="10"/>
      <c r="G50" s="3"/>
      <c r="H50" s="9" t="s">
        <v>113</v>
      </c>
      <c r="I50" s="10"/>
      <c r="J50" s="3"/>
      <c r="K50" s="191">
        <v>256000</v>
      </c>
      <c r="L50" s="191">
        <v>256000</v>
      </c>
      <c r="M50" s="191">
        <v>256000</v>
      </c>
      <c r="N50" s="191">
        <v>256000</v>
      </c>
      <c r="O50" s="191">
        <v>256000</v>
      </c>
      <c r="P50" s="24" t="s">
        <v>51</v>
      </c>
      <c r="Q50" s="363" t="s">
        <v>185</v>
      </c>
      <c r="R50" s="56" t="s">
        <v>1529</v>
      </c>
      <c r="S50" s="70" t="s">
        <v>186</v>
      </c>
    </row>
    <row r="51" spans="1:23" ht="18.75" x14ac:dyDescent="0.3">
      <c r="A51" s="53"/>
      <c r="B51" s="9" t="s">
        <v>183</v>
      </c>
      <c r="C51" s="10"/>
      <c r="D51" s="3"/>
      <c r="E51" s="9" t="s">
        <v>257</v>
      </c>
      <c r="F51" s="10"/>
      <c r="G51" s="3"/>
      <c r="H51" s="9" t="s">
        <v>262</v>
      </c>
      <c r="I51" s="10"/>
      <c r="J51" s="3"/>
      <c r="K51" s="30"/>
      <c r="L51" s="30"/>
      <c r="M51" s="40"/>
      <c r="N51" s="40"/>
      <c r="O51" s="40"/>
      <c r="P51" s="19" t="s">
        <v>52</v>
      </c>
      <c r="Q51" s="39" t="s">
        <v>257</v>
      </c>
      <c r="R51" s="3"/>
      <c r="S51" s="30" t="s">
        <v>263</v>
      </c>
    </row>
    <row r="52" spans="1:23" ht="18.75" x14ac:dyDescent="0.3">
      <c r="A52" s="53"/>
      <c r="B52" s="9" t="s">
        <v>260</v>
      </c>
      <c r="C52" s="10"/>
      <c r="D52" s="3"/>
      <c r="E52" s="9" t="s">
        <v>261</v>
      </c>
      <c r="F52" s="10"/>
      <c r="G52" s="3"/>
      <c r="H52" s="9" t="s">
        <v>265</v>
      </c>
      <c r="I52" s="10"/>
      <c r="J52" s="3"/>
      <c r="K52" s="30"/>
      <c r="L52" s="30"/>
      <c r="M52" s="40"/>
      <c r="N52" s="40"/>
      <c r="O52" s="40"/>
      <c r="P52" s="19" t="s">
        <v>75</v>
      </c>
      <c r="Q52" s="39" t="s">
        <v>261</v>
      </c>
      <c r="R52" s="3"/>
      <c r="S52" s="30"/>
    </row>
    <row r="53" spans="1:23" ht="18.75" x14ac:dyDescent="0.3">
      <c r="A53" s="54"/>
      <c r="B53" s="11"/>
      <c r="C53" s="12"/>
      <c r="D53" s="13"/>
      <c r="E53" s="11" t="s">
        <v>258</v>
      </c>
      <c r="F53" s="12"/>
      <c r="G53" s="13"/>
      <c r="H53" s="11"/>
      <c r="I53" s="12"/>
      <c r="J53" s="13"/>
      <c r="K53" s="31"/>
      <c r="L53" s="31"/>
      <c r="M53" s="270"/>
      <c r="N53" s="270"/>
      <c r="O53" s="270"/>
      <c r="P53" s="22" t="s">
        <v>74</v>
      </c>
      <c r="Q53" s="41" t="s">
        <v>258</v>
      </c>
      <c r="R53" s="13"/>
      <c r="S53" s="31"/>
      <c r="W53" s="52" t="s">
        <v>28</v>
      </c>
    </row>
    <row r="54" spans="1:23" ht="18.75" x14ac:dyDescent="0.3">
      <c r="A54" s="4">
        <v>3</v>
      </c>
      <c r="B54" s="9" t="s">
        <v>169</v>
      </c>
      <c r="C54" s="10"/>
      <c r="D54" s="3"/>
      <c r="E54" s="9" t="s">
        <v>184</v>
      </c>
      <c r="F54" s="10"/>
      <c r="G54" s="3"/>
      <c r="H54" s="9" t="s">
        <v>113</v>
      </c>
      <c r="I54" s="10"/>
      <c r="J54" s="3"/>
      <c r="K54" s="191">
        <v>528000</v>
      </c>
      <c r="L54" s="191">
        <v>528000</v>
      </c>
      <c r="M54" s="191">
        <v>528000</v>
      </c>
      <c r="N54" s="191">
        <v>528000</v>
      </c>
      <c r="O54" s="191">
        <v>528000</v>
      </c>
      <c r="P54" s="24" t="s">
        <v>51</v>
      </c>
      <c r="Q54" s="363" t="s">
        <v>257</v>
      </c>
      <c r="R54" s="56" t="s">
        <v>1529</v>
      </c>
      <c r="S54" s="70" t="s">
        <v>266</v>
      </c>
    </row>
    <row r="55" spans="1:23" ht="18.75" x14ac:dyDescent="0.3">
      <c r="A55" s="4"/>
      <c r="B55" s="9" t="s">
        <v>256</v>
      </c>
      <c r="C55" s="10"/>
      <c r="D55" s="3"/>
      <c r="E55" s="9" t="s">
        <v>257</v>
      </c>
      <c r="F55" s="10"/>
      <c r="G55" s="3"/>
      <c r="H55" s="9" t="s">
        <v>268</v>
      </c>
      <c r="I55" s="10"/>
      <c r="J55" s="3"/>
      <c r="K55" s="30"/>
      <c r="L55" s="30"/>
      <c r="M55" s="40"/>
      <c r="N55" s="40"/>
      <c r="O55" s="40"/>
      <c r="P55" s="97" t="s">
        <v>52</v>
      </c>
      <c r="Q55" s="39" t="s">
        <v>257</v>
      </c>
      <c r="R55" s="3"/>
      <c r="S55" s="30" t="s">
        <v>270</v>
      </c>
    </row>
    <row r="56" spans="1:23" ht="18.75" x14ac:dyDescent="0.3">
      <c r="A56" s="4"/>
      <c r="B56" s="9" t="s">
        <v>186</v>
      </c>
      <c r="C56" s="10"/>
      <c r="D56" s="3"/>
      <c r="E56" s="9" t="s">
        <v>261</v>
      </c>
      <c r="F56" s="10"/>
      <c r="G56" s="10"/>
      <c r="H56" s="48" t="s">
        <v>269</v>
      </c>
      <c r="I56" s="49"/>
      <c r="J56" s="50"/>
      <c r="K56" s="40"/>
      <c r="L56" s="30"/>
      <c r="M56" s="40"/>
      <c r="N56" s="40"/>
      <c r="O56" s="40"/>
      <c r="P56" s="97" t="s">
        <v>75</v>
      </c>
      <c r="Q56" s="39" t="s">
        <v>261</v>
      </c>
      <c r="R56" s="3"/>
      <c r="S56" s="30"/>
    </row>
    <row r="57" spans="1:23" ht="18.75" x14ac:dyDescent="0.3">
      <c r="A57" s="21"/>
      <c r="B57" s="11" t="s">
        <v>267</v>
      </c>
      <c r="C57" s="12"/>
      <c r="D57" s="13"/>
      <c r="E57" s="11" t="s">
        <v>258</v>
      </c>
      <c r="F57" s="12"/>
      <c r="G57" s="13"/>
      <c r="H57" s="11"/>
      <c r="I57" s="12"/>
      <c r="J57" s="13"/>
      <c r="K57" s="31"/>
      <c r="L57" s="31"/>
      <c r="M57" s="270"/>
      <c r="N57" s="270"/>
      <c r="O57" s="270"/>
      <c r="P57" s="22" t="s">
        <v>74</v>
      </c>
      <c r="Q57" s="41" t="s">
        <v>258</v>
      </c>
      <c r="R57" s="13"/>
      <c r="S57" s="31"/>
    </row>
    <row r="58" spans="1:23" ht="18.75" x14ac:dyDescent="0.3">
      <c r="A58" s="4">
        <v>4</v>
      </c>
      <c r="B58" s="9" t="s">
        <v>169</v>
      </c>
      <c r="C58" s="10"/>
      <c r="D58" s="3"/>
      <c r="E58" s="9" t="s">
        <v>184</v>
      </c>
      <c r="F58" s="10"/>
      <c r="G58" s="3"/>
      <c r="H58" s="9" t="s">
        <v>113</v>
      </c>
      <c r="I58" s="10"/>
      <c r="J58" s="3"/>
      <c r="K58" s="191">
        <v>196000</v>
      </c>
      <c r="L58" s="191">
        <v>196000</v>
      </c>
      <c r="M58" s="191">
        <v>196000</v>
      </c>
      <c r="N58" s="191">
        <v>196000</v>
      </c>
      <c r="O58" s="191">
        <v>196000</v>
      </c>
      <c r="P58" s="24" t="s">
        <v>51</v>
      </c>
      <c r="Q58" s="363" t="s">
        <v>185</v>
      </c>
      <c r="R58" s="56" t="s">
        <v>1529</v>
      </c>
      <c r="S58" s="70" t="s">
        <v>186</v>
      </c>
    </row>
    <row r="59" spans="1:23" ht="21" customHeight="1" x14ac:dyDescent="0.3">
      <c r="A59" s="53"/>
      <c r="B59" s="9" t="s">
        <v>183</v>
      </c>
      <c r="C59" s="10"/>
      <c r="D59" s="3"/>
      <c r="E59" s="9" t="s">
        <v>257</v>
      </c>
      <c r="F59" s="10"/>
      <c r="G59" s="3"/>
      <c r="H59" s="48" t="s">
        <v>272</v>
      </c>
      <c r="I59" s="49"/>
      <c r="J59" s="50"/>
      <c r="K59" s="30"/>
      <c r="L59" s="30"/>
      <c r="M59" s="40"/>
      <c r="N59" s="40"/>
      <c r="O59" s="40"/>
      <c r="P59" s="97" t="s">
        <v>52</v>
      </c>
      <c r="Q59" s="39" t="s">
        <v>257</v>
      </c>
      <c r="R59" s="3"/>
      <c r="S59" s="30" t="s">
        <v>274</v>
      </c>
    </row>
    <row r="60" spans="1:23" ht="18" customHeight="1" x14ac:dyDescent="0.3">
      <c r="A60" s="53"/>
      <c r="B60" s="48" t="s">
        <v>271</v>
      </c>
      <c r="C60" s="49"/>
      <c r="D60" s="3"/>
      <c r="E60" s="9" t="s">
        <v>261</v>
      </c>
      <c r="F60" s="10"/>
      <c r="G60" s="3"/>
      <c r="H60" s="9" t="s">
        <v>273</v>
      </c>
      <c r="I60" s="10"/>
      <c r="J60" s="3"/>
      <c r="K60" s="30"/>
      <c r="L60" s="30"/>
      <c r="M60" s="40"/>
      <c r="N60" s="40"/>
      <c r="O60" s="40"/>
      <c r="P60" s="97" t="s">
        <v>75</v>
      </c>
      <c r="Q60" s="39" t="s">
        <v>261</v>
      </c>
      <c r="R60" s="3"/>
      <c r="S60" s="30" t="s">
        <v>275</v>
      </c>
    </row>
    <row r="61" spans="1:23" ht="16.5" customHeight="1" x14ac:dyDescent="0.3">
      <c r="A61" s="54"/>
      <c r="B61" s="11"/>
      <c r="C61" s="12"/>
      <c r="D61" s="13"/>
      <c r="E61" s="11" t="s">
        <v>258</v>
      </c>
      <c r="F61" s="12"/>
      <c r="G61" s="13"/>
      <c r="H61" s="11"/>
      <c r="I61" s="12"/>
      <c r="J61" s="13"/>
      <c r="K61" s="31"/>
      <c r="L61" s="31"/>
      <c r="M61" s="270"/>
      <c r="N61" s="270"/>
      <c r="O61" s="270"/>
      <c r="P61" s="22" t="s">
        <v>74</v>
      </c>
      <c r="Q61" s="41" t="s">
        <v>258</v>
      </c>
      <c r="R61" s="13"/>
      <c r="S61" s="31"/>
    </row>
    <row r="65" spans="1:19" s="134" customFormat="1" ht="22.5" customHeight="1" x14ac:dyDescent="0.3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188"/>
      <c r="L65" s="188"/>
      <c r="M65" s="188"/>
      <c r="N65" s="188"/>
      <c r="O65" s="188"/>
      <c r="P65" s="35"/>
      <c r="Q65" s="35"/>
      <c r="R65" s="35" t="s">
        <v>114</v>
      </c>
      <c r="S65" s="260">
        <v>3</v>
      </c>
    </row>
    <row r="66" spans="1:19" s="134" customFormat="1" ht="18.75" x14ac:dyDescent="0.3">
      <c r="A66" s="626"/>
      <c r="B66" s="626"/>
      <c r="C66" s="626"/>
      <c r="D66" s="626"/>
      <c r="E66" s="626"/>
      <c r="F66" s="626"/>
      <c r="G66" s="626"/>
      <c r="H66" s="626"/>
      <c r="I66" s="626"/>
      <c r="J66" s="626"/>
      <c r="K66" s="626"/>
      <c r="L66" s="626"/>
      <c r="M66" s="626"/>
      <c r="N66" s="626"/>
      <c r="O66" s="626"/>
      <c r="P66" s="626"/>
      <c r="Q66" s="626"/>
      <c r="R66" s="626"/>
      <c r="S66" s="189"/>
    </row>
    <row r="67" spans="1:19" s="134" customFormat="1" ht="18.75" x14ac:dyDescent="0.3">
      <c r="A67" s="624" t="s">
        <v>6</v>
      </c>
      <c r="B67" s="624"/>
      <c r="C67" s="624"/>
      <c r="D67" s="624"/>
      <c r="E67" s="624"/>
      <c r="F67" s="624"/>
      <c r="G67" s="624"/>
      <c r="H67" s="624"/>
      <c r="I67" s="624"/>
      <c r="J67" s="624"/>
      <c r="K67" s="624"/>
      <c r="L67" s="624"/>
      <c r="M67" s="624"/>
      <c r="N67" s="624"/>
      <c r="O67" s="624"/>
      <c r="P67" s="624"/>
      <c r="Q67" s="624"/>
      <c r="R67" s="624"/>
      <c r="S67" s="189"/>
    </row>
    <row r="68" spans="1:19" s="134" customFormat="1" ht="24" customHeight="1" x14ac:dyDescent="0.3">
      <c r="A68" s="624" t="s">
        <v>1656</v>
      </c>
      <c r="B68" s="624"/>
      <c r="C68" s="624"/>
      <c r="D68" s="624"/>
      <c r="E68" s="624"/>
      <c r="F68" s="624"/>
      <c r="G68" s="624"/>
      <c r="H68" s="624"/>
      <c r="I68" s="624"/>
      <c r="J68" s="624"/>
      <c r="K68" s="624"/>
      <c r="L68" s="624"/>
      <c r="M68" s="624"/>
      <c r="N68" s="624"/>
      <c r="O68" s="624"/>
      <c r="P68" s="624"/>
      <c r="Q68" s="624"/>
      <c r="R68" s="624"/>
      <c r="S68" s="189"/>
    </row>
    <row r="69" spans="1:19" s="134" customFormat="1" ht="24" customHeight="1" x14ac:dyDescent="0.3">
      <c r="A69" s="624" t="s">
        <v>229</v>
      </c>
      <c r="B69" s="624"/>
      <c r="C69" s="624"/>
      <c r="D69" s="624"/>
      <c r="E69" s="624"/>
      <c r="F69" s="624"/>
      <c r="G69" s="624"/>
      <c r="H69" s="624"/>
      <c r="I69" s="624"/>
      <c r="J69" s="624"/>
      <c r="K69" s="624"/>
      <c r="L69" s="624"/>
      <c r="M69" s="624"/>
      <c r="N69" s="624"/>
      <c r="O69" s="624"/>
      <c r="P69" s="624"/>
      <c r="Q69" s="624"/>
      <c r="R69" s="624"/>
      <c r="S69" s="189"/>
    </row>
    <row r="70" spans="1:19" s="134" customFormat="1" ht="26.25" customHeight="1" x14ac:dyDescent="0.3">
      <c r="A70" s="17" t="s">
        <v>280</v>
      </c>
      <c r="B70" s="17"/>
      <c r="C70" s="17"/>
      <c r="D70" s="193"/>
      <c r="E70" s="193"/>
      <c r="F70" s="193"/>
      <c r="G70" s="193"/>
      <c r="H70" s="193"/>
      <c r="I70" s="193"/>
      <c r="J70" s="193"/>
      <c r="K70" s="189"/>
      <c r="L70" s="189"/>
      <c r="M70" s="189"/>
      <c r="N70" s="189"/>
      <c r="O70" s="189"/>
      <c r="P70" s="193"/>
      <c r="Q70" s="193"/>
      <c r="R70" s="193"/>
      <c r="S70" s="189"/>
    </row>
    <row r="71" spans="1:19" ht="18.75" x14ac:dyDescent="0.3">
      <c r="A71" s="626" t="s">
        <v>1525</v>
      </c>
      <c r="B71" s="626"/>
      <c r="C71" s="626"/>
      <c r="D71" s="626"/>
      <c r="E71" s="626"/>
      <c r="F71" s="626"/>
      <c r="G71" s="626"/>
      <c r="H71" s="626"/>
      <c r="I71" s="626"/>
      <c r="J71" s="626"/>
      <c r="K71" s="626"/>
      <c r="L71" s="626"/>
      <c r="M71" s="626"/>
      <c r="N71" s="626"/>
      <c r="O71" s="626"/>
      <c r="P71" s="626"/>
      <c r="Q71" s="626"/>
      <c r="R71" s="626"/>
      <c r="S71" s="189"/>
    </row>
    <row r="72" spans="1:19" ht="18.75" x14ac:dyDescent="0.3">
      <c r="A72" s="17" t="s">
        <v>1524</v>
      </c>
      <c r="B72" s="17"/>
      <c r="C72" s="17"/>
      <c r="D72" s="17"/>
      <c r="E72" s="17"/>
      <c r="F72" s="17"/>
      <c r="G72" s="17"/>
      <c r="H72" s="17"/>
      <c r="I72" s="17"/>
      <c r="J72" s="17"/>
      <c r="K72" s="190"/>
      <c r="L72" s="190"/>
      <c r="M72" s="190"/>
      <c r="N72" s="190"/>
      <c r="O72" s="190"/>
      <c r="P72" s="17"/>
      <c r="Q72" s="17"/>
      <c r="R72" s="17"/>
      <c r="S72" s="189"/>
    </row>
    <row r="73" spans="1:19" ht="18.75" x14ac:dyDescent="0.3">
      <c r="A73" s="17"/>
      <c r="B73" s="17" t="s">
        <v>1527</v>
      </c>
      <c r="C73" s="17"/>
      <c r="D73" s="17"/>
      <c r="E73" s="17"/>
      <c r="F73" s="17"/>
      <c r="G73" s="17"/>
      <c r="H73" s="17"/>
      <c r="I73" s="17"/>
      <c r="J73" s="17"/>
      <c r="K73" s="190"/>
      <c r="L73" s="190"/>
      <c r="M73" s="190"/>
      <c r="N73" s="190"/>
      <c r="O73" s="190"/>
      <c r="P73" s="17"/>
      <c r="Q73" s="17"/>
      <c r="R73" s="17"/>
      <c r="S73" s="189"/>
    </row>
    <row r="74" spans="1:19" ht="18.75" x14ac:dyDescent="0.3">
      <c r="A74" s="647" t="s">
        <v>8</v>
      </c>
      <c r="B74" s="650" t="s">
        <v>3</v>
      </c>
      <c r="C74" s="651"/>
      <c r="D74" s="652"/>
      <c r="E74" s="650" t="s">
        <v>9</v>
      </c>
      <c r="F74" s="651"/>
      <c r="G74" s="652"/>
      <c r="H74" s="660" t="s">
        <v>10</v>
      </c>
      <c r="I74" s="661"/>
      <c r="J74" s="662"/>
      <c r="K74" s="663" t="s">
        <v>97</v>
      </c>
      <c r="L74" s="664"/>
      <c r="M74" s="664"/>
      <c r="N74" s="664"/>
      <c r="O74" s="665"/>
      <c r="P74" s="195" t="s">
        <v>44</v>
      </c>
      <c r="Q74" s="459" t="s">
        <v>12</v>
      </c>
      <c r="R74" s="20" t="s">
        <v>14</v>
      </c>
      <c r="S74" s="70" t="s">
        <v>160</v>
      </c>
    </row>
    <row r="75" spans="1:19" ht="18.75" x14ac:dyDescent="0.3">
      <c r="A75" s="648"/>
      <c r="B75" s="653"/>
      <c r="C75" s="654"/>
      <c r="D75" s="655"/>
      <c r="E75" s="653"/>
      <c r="F75" s="654"/>
      <c r="G75" s="655"/>
      <c r="H75" s="666" t="s">
        <v>11</v>
      </c>
      <c r="I75" s="667"/>
      <c r="J75" s="668"/>
      <c r="K75" s="70">
        <v>2561</v>
      </c>
      <c r="L75" s="70">
        <v>2562</v>
      </c>
      <c r="M75" s="40">
        <v>2563</v>
      </c>
      <c r="N75" s="70">
        <v>2564</v>
      </c>
      <c r="O75" s="70">
        <v>2565</v>
      </c>
      <c r="P75" s="194" t="s">
        <v>36</v>
      </c>
      <c r="Q75" s="461" t="s">
        <v>13</v>
      </c>
      <c r="R75" s="4" t="s">
        <v>15</v>
      </c>
      <c r="S75" s="30" t="s">
        <v>161</v>
      </c>
    </row>
    <row r="76" spans="1:19" ht="18.75" x14ac:dyDescent="0.3">
      <c r="A76" s="649"/>
      <c r="B76" s="656"/>
      <c r="C76" s="657"/>
      <c r="D76" s="658"/>
      <c r="E76" s="653"/>
      <c r="F76" s="659"/>
      <c r="G76" s="655"/>
      <c r="H76" s="9"/>
      <c r="I76" s="10"/>
      <c r="J76" s="3"/>
      <c r="K76" s="31" t="s">
        <v>5</v>
      </c>
      <c r="L76" s="31" t="s">
        <v>5</v>
      </c>
      <c r="M76" s="270" t="s">
        <v>5</v>
      </c>
      <c r="N76" s="31" t="s">
        <v>5</v>
      </c>
      <c r="O76" s="31" t="s">
        <v>5</v>
      </c>
      <c r="P76" s="194"/>
      <c r="Q76" s="11"/>
      <c r="R76" s="21"/>
      <c r="S76" s="31" t="s">
        <v>95</v>
      </c>
    </row>
    <row r="77" spans="1:19" ht="18.75" x14ac:dyDescent="0.3">
      <c r="A77" s="4">
        <v>5</v>
      </c>
      <c r="B77" s="107" t="s">
        <v>169</v>
      </c>
      <c r="C77" s="10"/>
      <c r="D77" s="10"/>
      <c r="E77" s="266" t="s">
        <v>711</v>
      </c>
      <c r="F77" s="280"/>
      <c r="G77" s="280"/>
      <c r="H77" s="197" t="s">
        <v>712</v>
      </c>
      <c r="I77" s="26"/>
      <c r="J77" s="5"/>
      <c r="K77" s="170">
        <v>50000</v>
      </c>
      <c r="L77" s="170">
        <v>50000</v>
      </c>
      <c r="M77" s="170">
        <v>50000</v>
      </c>
      <c r="N77" s="170">
        <v>50000</v>
      </c>
      <c r="O77" s="170">
        <v>50000</v>
      </c>
      <c r="P77" s="525" t="s">
        <v>576</v>
      </c>
      <c r="Q77" s="533" t="s">
        <v>629</v>
      </c>
      <c r="R77" s="521" t="s">
        <v>630</v>
      </c>
      <c r="S77" s="261" t="s">
        <v>82</v>
      </c>
    </row>
    <row r="78" spans="1:19" ht="18.75" x14ac:dyDescent="0.3">
      <c r="A78" s="4"/>
      <c r="B78" s="107" t="s">
        <v>1337</v>
      </c>
      <c r="C78" s="10"/>
      <c r="D78" s="10"/>
      <c r="E78" s="211" t="s">
        <v>1360</v>
      </c>
      <c r="F78" s="28"/>
      <c r="G78" s="28"/>
      <c r="H78" s="136" t="s">
        <v>713</v>
      </c>
      <c r="I78" s="10"/>
      <c r="J78" s="3"/>
      <c r="K78" s="221"/>
      <c r="L78" s="172"/>
      <c r="M78" s="221"/>
      <c r="N78" s="172"/>
      <c r="O78" s="221"/>
      <c r="P78" s="526" t="s">
        <v>714</v>
      </c>
      <c r="Q78" s="534" t="s">
        <v>1530</v>
      </c>
      <c r="R78" s="521" t="s">
        <v>227</v>
      </c>
      <c r="S78" s="262" t="s">
        <v>1338</v>
      </c>
    </row>
    <row r="79" spans="1:19" ht="18.75" x14ac:dyDescent="0.3">
      <c r="A79" s="4"/>
      <c r="B79" s="9" t="s">
        <v>35</v>
      </c>
      <c r="C79" s="10"/>
      <c r="D79" s="10"/>
      <c r="E79" s="214" t="s">
        <v>1361</v>
      </c>
      <c r="F79" s="44"/>
      <c r="G79" s="44"/>
      <c r="H79" s="43"/>
      <c r="I79" s="49"/>
      <c r="J79" s="50"/>
      <c r="K79" s="221"/>
      <c r="L79" s="172"/>
      <c r="M79" s="221"/>
      <c r="N79" s="172"/>
      <c r="O79" s="221"/>
      <c r="P79" s="529" t="s">
        <v>715</v>
      </c>
      <c r="Q79" s="535" t="s">
        <v>1531</v>
      </c>
      <c r="R79" s="520"/>
      <c r="S79" s="262" t="s">
        <v>227</v>
      </c>
    </row>
    <row r="80" spans="1:19" ht="18.75" x14ac:dyDescent="0.3">
      <c r="A80" s="4"/>
      <c r="B80" s="9"/>
      <c r="C80" s="10"/>
      <c r="D80" s="10"/>
      <c r="E80" s="527" t="s">
        <v>716</v>
      </c>
      <c r="F80" s="528"/>
      <c r="G80" s="528"/>
      <c r="H80" s="48"/>
      <c r="I80" s="49"/>
      <c r="J80" s="50"/>
      <c r="K80" s="221"/>
      <c r="L80" s="172"/>
      <c r="M80" s="221"/>
      <c r="N80" s="172"/>
      <c r="O80" s="221"/>
      <c r="P80" s="526" t="s">
        <v>717</v>
      </c>
      <c r="Q80" s="536" t="s">
        <v>718</v>
      </c>
      <c r="R80" s="520"/>
      <c r="S80" s="262"/>
    </row>
    <row r="81" spans="1:19" ht="18.75" x14ac:dyDescent="0.3">
      <c r="A81" s="4"/>
      <c r="B81" s="9"/>
      <c r="C81" s="10"/>
      <c r="D81" s="10"/>
      <c r="E81" s="211" t="s">
        <v>719</v>
      </c>
      <c r="F81" s="28"/>
      <c r="G81" s="28"/>
      <c r="H81" s="48"/>
      <c r="I81" s="49"/>
      <c r="J81" s="50"/>
      <c r="K81" s="221"/>
      <c r="L81" s="172"/>
      <c r="M81" s="221"/>
      <c r="N81" s="172"/>
      <c r="O81" s="221"/>
      <c r="P81" s="526" t="s">
        <v>720</v>
      </c>
      <c r="Q81" s="534" t="s">
        <v>719</v>
      </c>
      <c r="R81" s="520"/>
      <c r="S81" s="262"/>
    </row>
    <row r="82" spans="1:19" ht="18.75" x14ac:dyDescent="0.3">
      <c r="A82" s="4"/>
      <c r="B82" s="9"/>
      <c r="C82" s="10"/>
      <c r="D82" s="10"/>
      <c r="E82" s="211" t="s">
        <v>721</v>
      </c>
      <c r="F82" s="28"/>
      <c r="G82" s="28"/>
      <c r="H82" s="48"/>
      <c r="I82" s="49"/>
      <c r="J82" s="50"/>
      <c r="K82" s="221"/>
      <c r="L82" s="172"/>
      <c r="M82" s="221"/>
      <c r="N82" s="172"/>
      <c r="O82" s="221"/>
      <c r="P82" s="526" t="s">
        <v>722</v>
      </c>
      <c r="Q82" s="534" t="s">
        <v>721</v>
      </c>
      <c r="R82" s="520"/>
      <c r="S82" s="262"/>
    </row>
    <row r="83" spans="1:19" ht="18.75" x14ac:dyDescent="0.3">
      <c r="A83" s="21"/>
      <c r="B83" s="9"/>
      <c r="C83" s="10"/>
      <c r="D83" s="12"/>
      <c r="E83" s="278"/>
      <c r="F83" s="282"/>
      <c r="G83" s="272"/>
      <c r="H83" s="11"/>
      <c r="I83" s="12"/>
      <c r="J83" s="13"/>
      <c r="K83" s="269"/>
      <c r="L83" s="268"/>
      <c r="M83" s="269"/>
      <c r="N83" s="268"/>
      <c r="O83" s="269"/>
      <c r="P83" s="530"/>
      <c r="Q83" s="537"/>
      <c r="R83" s="524"/>
      <c r="S83" s="523"/>
    </row>
    <row r="84" spans="1:19" ht="18.75" x14ac:dyDescent="0.3">
      <c r="A84" s="229">
        <v>6</v>
      </c>
      <c r="B84" s="155" t="s">
        <v>1410</v>
      </c>
      <c r="C84" s="5"/>
      <c r="D84" s="10"/>
      <c r="E84" s="266" t="s">
        <v>561</v>
      </c>
      <c r="F84" s="280"/>
      <c r="G84" s="280"/>
      <c r="H84" s="197" t="s">
        <v>1532</v>
      </c>
      <c r="I84" s="26"/>
      <c r="J84" s="5"/>
      <c r="K84" s="170">
        <v>50000</v>
      </c>
      <c r="L84" s="170">
        <v>50000</v>
      </c>
      <c r="M84" s="170">
        <v>50000</v>
      </c>
      <c r="N84" s="170">
        <v>50000</v>
      </c>
      <c r="O84" s="170">
        <v>50000</v>
      </c>
      <c r="P84" s="525" t="s">
        <v>51</v>
      </c>
      <c r="Q84" s="519" t="s">
        <v>1415</v>
      </c>
      <c r="R84" s="521" t="s">
        <v>1516</v>
      </c>
      <c r="S84" s="261" t="s">
        <v>1416</v>
      </c>
    </row>
    <row r="85" spans="1:19" ht="18.75" x14ac:dyDescent="0.3">
      <c r="A85" s="229"/>
      <c r="B85" s="136" t="s">
        <v>1412</v>
      </c>
      <c r="C85" s="3"/>
      <c r="D85" s="10"/>
      <c r="E85" s="136" t="s">
        <v>1411</v>
      </c>
      <c r="F85" s="10"/>
      <c r="G85" s="10"/>
      <c r="H85" s="136" t="s">
        <v>713</v>
      </c>
      <c r="I85" s="10"/>
      <c r="J85" s="3"/>
      <c r="K85" s="40"/>
      <c r="L85" s="30"/>
      <c r="M85" s="40"/>
      <c r="N85" s="30"/>
      <c r="O85" s="40"/>
      <c r="P85" s="526" t="s">
        <v>64</v>
      </c>
      <c r="Q85" s="522" t="s">
        <v>1414</v>
      </c>
      <c r="R85" s="521" t="s">
        <v>227</v>
      </c>
      <c r="S85" s="262" t="s">
        <v>1417</v>
      </c>
    </row>
    <row r="86" spans="1:19" ht="18.75" x14ac:dyDescent="0.3">
      <c r="A86" s="229"/>
      <c r="B86" s="9"/>
      <c r="C86" s="3"/>
      <c r="D86" s="10"/>
      <c r="E86" s="211" t="s">
        <v>562</v>
      </c>
      <c r="F86" s="44"/>
      <c r="G86" s="44"/>
      <c r="H86" s="43"/>
      <c r="I86" s="49"/>
      <c r="J86" s="50"/>
      <c r="K86" s="40"/>
      <c r="L86" s="30"/>
      <c r="M86" s="40"/>
      <c r="N86" s="30"/>
      <c r="O86" s="40"/>
      <c r="P86" s="526" t="s">
        <v>43</v>
      </c>
      <c r="Q86" s="522"/>
      <c r="R86" s="520"/>
      <c r="S86" s="262" t="s">
        <v>1418</v>
      </c>
    </row>
    <row r="87" spans="1:19" ht="18.75" x14ac:dyDescent="0.3">
      <c r="A87" s="229"/>
      <c r="B87" s="9"/>
      <c r="C87" s="3"/>
      <c r="D87" s="10"/>
      <c r="E87" s="211" t="s">
        <v>1413</v>
      </c>
      <c r="F87" s="28"/>
      <c r="G87" s="10"/>
      <c r="H87" s="48"/>
      <c r="I87" s="49"/>
      <c r="J87" s="50"/>
      <c r="K87" s="40"/>
      <c r="L87" s="30"/>
      <c r="M87" s="40"/>
      <c r="N87" s="30"/>
      <c r="O87" s="40"/>
      <c r="P87" s="526"/>
      <c r="Q87" s="534"/>
      <c r="R87" s="520"/>
      <c r="S87" s="262"/>
    </row>
    <row r="88" spans="1:19" ht="18.75" x14ac:dyDescent="0.3">
      <c r="A88" s="229"/>
      <c r="B88" s="9"/>
      <c r="C88" s="3"/>
      <c r="D88" s="10"/>
      <c r="E88" s="211" t="s">
        <v>62</v>
      </c>
      <c r="F88" s="28"/>
      <c r="G88" s="10"/>
      <c r="H88" s="48"/>
      <c r="I88" s="49"/>
      <c r="J88" s="50"/>
      <c r="K88" s="40"/>
      <c r="L88" s="30"/>
      <c r="M88" s="40"/>
      <c r="N88" s="30"/>
      <c r="O88" s="40"/>
      <c r="P88" s="531"/>
      <c r="Q88" s="302"/>
      <c r="R88" s="45"/>
      <c r="S88" s="30"/>
    </row>
    <row r="89" spans="1:19" ht="18.75" x14ac:dyDescent="0.3">
      <c r="A89" s="27"/>
      <c r="B89" s="11"/>
      <c r="C89" s="13"/>
      <c r="D89" s="12"/>
      <c r="E89" s="151"/>
      <c r="F89" s="12"/>
      <c r="G89" s="13"/>
      <c r="H89" s="11"/>
      <c r="I89" s="12"/>
      <c r="J89" s="13"/>
      <c r="K89" s="270"/>
      <c r="L89" s="31"/>
      <c r="M89" s="270"/>
      <c r="N89" s="31"/>
      <c r="O89" s="270"/>
      <c r="P89" s="27"/>
      <c r="Q89" s="25"/>
      <c r="R89" s="13"/>
      <c r="S89" s="31"/>
    </row>
    <row r="90" spans="1:19" ht="14.25" customHeight="1" x14ac:dyDescent="0.3">
      <c r="A90" s="230"/>
      <c r="B90" s="10"/>
      <c r="C90" s="10"/>
      <c r="D90" s="10"/>
      <c r="E90" s="108"/>
      <c r="F90" s="10"/>
      <c r="G90" s="10"/>
      <c r="H90" s="10"/>
      <c r="I90" s="10"/>
      <c r="J90" s="10"/>
      <c r="K90" s="29"/>
      <c r="L90" s="29"/>
      <c r="M90" s="29"/>
      <c r="N90" s="29"/>
      <c r="O90" s="29"/>
      <c r="P90" s="230"/>
      <c r="Q90" s="10"/>
      <c r="R90" s="10"/>
      <c r="S90" s="29"/>
    </row>
    <row r="91" spans="1:19" ht="14.25" customHeight="1" x14ac:dyDescent="0.3">
      <c r="A91" s="406"/>
      <c r="B91" s="10"/>
      <c r="C91" s="10"/>
      <c r="D91" s="10"/>
      <c r="E91" s="108"/>
      <c r="F91" s="10"/>
      <c r="G91" s="10"/>
      <c r="H91" s="10"/>
      <c r="I91" s="10"/>
      <c r="J91" s="10"/>
      <c r="K91" s="29"/>
      <c r="L91" s="29"/>
      <c r="M91" s="29"/>
      <c r="N91" s="29"/>
      <c r="O91" s="29"/>
      <c r="P91" s="406"/>
      <c r="Q91" s="10"/>
      <c r="R91" s="10"/>
      <c r="S91" s="29"/>
    </row>
    <row r="92" spans="1:19" ht="14.25" customHeight="1" x14ac:dyDescent="0.3">
      <c r="A92" s="439"/>
      <c r="B92" s="10"/>
      <c r="C92" s="10"/>
      <c r="D92" s="10"/>
      <c r="E92" s="108"/>
      <c r="F92" s="10"/>
      <c r="G92" s="10"/>
      <c r="H92" s="10"/>
      <c r="I92" s="10"/>
      <c r="J92" s="10"/>
      <c r="K92" s="29"/>
      <c r="L92" s="29"/>
      <c r="M92" s="29"/>
      <c r="N92" s="29"/>
      <c r="O92" s="29"/>
      <c r="P92" s="439"/>
      <c r="Q92" s="10"/>
      <c r="R92" s="10"/>
      <c r="S92" s="29"/>
    </row>
    <row r="93" spans="1:19" ht="14.25" customHeight="1" x14ac:dyDescent="0.3">
      <c r="A93" s="439"/>
      <c r="B93" s="10"/>
      <c r="C93" s="10"/>
      <c r="D93" s="10"/>
      <c r="E93" s="108"/>
      <c r="F93" s="10"/>
      <c r="G93" s="10"/>
      <c r="H93" s="10"/>
      <c r="I93" s="10"/>
      <c r="J93" s="10"/>
      <c r="K93" s="29"/>
      <c r="L93" s="29"/>
      <c r="M93" s="29"/>
      <c r="N93" s="29"/>
      <c r="O93" s="29"/>
      <c r="P93" s="439"/>
      <c r="Q93" s="10"/>
      <c r="R93" s="10"/>
      <c r="S93" s="29"/>
    </row>
    <row r="94" spans="1:19" ht="14.25" customHeight="1" x14ac:dyDescent="0.3">
      <c r="A94" s="439"/>
      <c r="B94" s="10"/>
      <c r="C94" s="10"/>
      <c r="D94" s="10"/>
      <c r="E94" s="108"/>
      <c r="F94" s="10"/>
      <c r="G94" s="10"/>
      <c r="H94" s="10"/>
      <c r="I94" s="10"/>
      <c r="J94" s="10"/>
      <c r="K94" s="29"/>
      <c r="L94" s="29"/>
      <c r="M94" s="29"/>
      <c r="N94" s="29"/>
      <c r="O94" s="29"/>
      <c r="P94" s="439"/>
      <c r="Q94" s="10"/>
      <c r="R94" s="10"/>
      <c r="S94" s="29"/>
    </row>
    <row r="95" spans="1:19" ht="14.25" customHeight="1" x14ac:dyDescent="0.3">
      <c r="A95" s="439"/>
      <c r="B95" s="10"/>
      <c r="C95" s="10"/>
      <c r="D95" s="10"/>
      <c r="E95" s="108"/>
      <c r="F95" s="10"/>
      <c r="G95" s="10"/>
      <c r="H95" s="10"/>
      <c r="I95" s="10"/>
      <c r="J95" s="10"/>
      <c r="K95" s="29"/>
      <c r="L95" s="29"/>
      <c r="M95" s="29"/>
      <c r="N95" s="29"/>
      <c r="O95" s="29"/>
      <c r="P95" s="439"/>
      <c r="Q95" s="10"/>
      <c r="R95" s="10"/>
      <c r="S95" s="29"/>
    </row>
    <row r="96" spans="1:19" ht="14.25" customHeight="1" x14ac:dyDescent="0.3">
      <c r="A96" s="439"/>
      <c r="B96" s="10"/>
      <c r="C96" s="10"/>
      <c r="D96" s="10"/>
      <c r="E96" s="108"/>
      <c r="F96" s="10"/>
      <c r="G96" s="10"/>
      <c r="H96" s="10"/>
      <c r="I96" s="10"/>
      <c r="J96" s="10"/>
      <c r="K96" s="29"/>
      <c r="L96" s="29"/>
      <c r="M96" s="29"/>
      <c r="N96" s="29"/>
      <c r="O96" s="29"/>
      <c r="P96" s="439"/>
      <c r="Q96" s="10"/>
      <c r="R96" s="10"/>
      <c r="S96" s="29"/>
    </row>
    <row r="97" spans="1:19" s="71" customFormat="1" ht="18.75" x14ac:dyDescent="0.3">
      <c r="A97" s="220"/>
      <c r="B97" s="10"/>
      <c r="C97" s="10"/>
      <c r="D97" s="10"/>
      <c r="E97" s="10"/>
      <c r="F97" s="10"/>
      <c r="G97" s="10"/>
      <c r="H97" s="10"/>
      <c r="I97" s="10"/>
      <c r="J97" s="10"/>
      <c r="K97" s="29"/>
      <c r="L97" s="29"/>
      <c r="M97" s="29"/>
      <c r="N97" s="29"/>
      <c r="O97" s="29"/>
      <c r="P97" s="220"/>
      <c r="Q97" s="10"/>
      <c r="R97" s="35" t="s">
        <v>114</v>
      </c>
      <c r="S97" s="260">
        <v>4</v>
      </c>
    </row>
    <row r="98" spans="1:19" s="71" customFormat="1" ht="18.75" customHeight="1" x14ac:dyDescent="0.3">
      <c r="B98" s="10"/>
      <c r="C98" s="10"/>
      <c r="D98" s="10"/>
      <c r="E98" s="10"/>
      <c r="F98" s="10"/>
      <c r="G98" s="10"/>
      <c r="H98" s="10"/>
      <c r="I98" s="10"/>
      <c r="J98" s="10"/>
      <c r="K98" s="29"/>
      <c r="L98" s="29"/>
      <c r="M98" s="29"/>
      <c r="N98" s="29"/>
      <c r="O98" s="29"/>
      <c r="P98" s="220"/>
      <c r="Q98" s="10"/>
      <c r="R98" s="10"/>
      <c r="S98" s="29"/>
    </row>
    <row r="99" spans="1:19" s="134" customFormat="1" ht="18.75" x14ac:dyDescent="0.3">
      <c r="A99" s="624" t="s">
        <v>6</v>
      </c>
      <c r="B99" s="624"/>
      <c r="C99" s="624"/>
      <c r="D99" s="624"/>
      <c r="E99" s="624"/>
      <c r="F99" s="624"/>
      <c r="G99" s="624"/>
      <c r="H99" s="624"/>
      <c r="I99" s="624"/>
      <c r="J99" s="624"/>
      <c r="K99" s="624"/>
      <c r="L99" s="624"/>
      <c r="M99" s="624"/>
      <c r="N99" s="624"/>
      <c r="O99" s="624"/>
      <c r="P99" s="624"/>
      <c r="Q99" s="624"/>
      <c r="R99" s="624"/>
      <c r="S99" s="189"/>
    </row>
    <row r="100" spans="1:19" s="134" customFormat="1" ht="24" customHeight="1" x14ac:dyDescent="0.3">
      <c r="A100" s="624" t="s">
        <v>1656</v>
      </c>
      <c r="B100" s="624"/>
      <c r="C100" s="624"/>
      <c r="D100" s="624"/>
      <c r="E100" s="624"/>
      <c r="F100" s="624"/>
      <c r="G100" s="624"/>
      <c r="H100" s="624"/>
      <c r="I100" s="624"/>
      <c r="J100" s="624"/>
      <c r="K100" s="624"/>
      <c r="L100" s="624"/>
      <c r="M100" s="624"/>
      <c r="N100" s="624"/>
      <c r="O100" s="624"/>
      <c r="P100" s="624"/>
      <c r="Q100" s="624"/>
      <c r="R100" s="624"/>
      <c r="S100" s="189"/>
    </row>
    <row r="101" spans="1:19" s="134" customFormat="1" ht="24" customHeight="1" x14ac:dyDescent="0.3">
      <c r="A101" s="624" t="s">
        <v>229</v>
      </c>
      <c r="B101" s="624"/>
      <c r="C101" s="624"/>
      <c r="D101" s="624"/>
      <c r="E101" s="624"/>
      <c r="F101" s="624"/>
      <c r="G101" s="624"/>
      <c r="H101" s="624"/>
      <c r="I101" s="624"/>
      <c r="J101" s="624"/>
      <c r="K101" s="624"/>
      <c r="L101" s="624"/>
      <c r="M101" s="624"/>
      <c r="N101" s="624"/>
      <c r="O101" s="624"/>
      <c r="P101" s="624"/>
      <c r="Q101" s="624"/>
      <c r="R101" s="624"/>
      <c r="S101" s="189"/>
    </row>
    <row r="102" spans="1:19" s="134" customFormat="1" ht="26.25" customHeight="1" x14ac:dyDescent="0.3">
      <c r="A102" s="17" t="s">
        <v>1359</v>
      </c>
      <c r="B102" s="17"/>
      <c r="C102" s="17"/>
      <c r="D102" s="208"/>
      <c r="E102" s="208"/>
      <c r="F102" s="208"/>
      <c r="G102" s="208"/>
      <c r="H102" s="208"/>
      <c r="I102" s="208"/>
      <c r="J102" s="208"/>
      <c r="K102" s="189"/>
      <c r="L102" s="189"/>
      <c r="M102" s="189"/>
      <c r="N102" s="189"/>
      <c r="O102" s="189"/>
      <c r="P102" s="208"/>
      <c r="Q102" s="208"/>
      <c r="R102" s="208"/>
      <c r="S102" s="189"/>
    </row>
    <row r="103" spans="1:19" ht="18.75" x14ac:dyDescent="0.3">
      <c r="A103" s="626" t="s">
        <v>1525</v>
      </c>
      <c r="B103" s="626"/>
      <c r="C103" s="626"/>
      <c r="D103" s="626"/>
      <c r="E103" s="626"/>
      <c r="F103" s="626"/>
      <c r="G103" s="626"/>
      <c r="H103" s="626"/>
      <c r="I103" s="626"/>
      <c r="J103" s="626"/>
      <c r="K103" s="626"/>
      <c r="L103" s="626"/>
      <c r="M103" s="626"/>
      <c r="N103" s="626"/>
      <c r="O103" s="626"/>
      <c r="P103" s="626"/>
      <c r="Q103" s="626"/>
      <c r="R103" s="626"/>
      <c r="S103" s="189"/>
    </row>
    <row r="104" spans="1:19" ht="18.75" x14ac:dyDescent="0.3">
      <c r="A104" s="17" t="s">
        <v>1428</v>
      </c>
      <c r="B104" s="17"/>
      <c r="C104" s="17"/>
      <c r="D104" s="17"/>
      <c r="E104" s="17"/>
      <c r="F104" s="17"/>
      <c r="G104" s="17"/>
      <c r="H104" s="17"/>
      <c r="I104" s="17"/>
      <c r="J104" s="17"/>
      <c r="K104" s="190"/>
      <c r="L104" s="190"/>
      <c r="M104" s="190"/>
      <c r="N104" s="190"/>
      <c r="O104" s="190"/>
      <c r="P104" s="17"/>
      <c r="Q104" s="17"/>
      <c r="R104" s="17"/>
      <c r="S104" s="189"/>
    </row>
    <row r="105" spans="1:19" ht="18.75" x14ac:dyDescent="0.3">
      <c r="A105" s="17"/>
      <c r="B105" s="17" t="s">
        <v>1565</v>
      </c>
      <c r="C105" s="17"/>
      <c r="D105" s="17"/>
      <c r="E105" s="17"/>
      <c r="F105" s="17"/>
      <c r="G105" s="17"/>
      <c r="H105" s="17"/>
      <c r="I105" s="17"/>
      <c r="J105" s="17"/>
      <c r="K105" s="190"/>
      <c r="L105" s="190"/>
      <c r="M105" s="190"/>
      <c r="N105" s="190"/>
      <c r="O105" s="190"/>
      <c r="P105" s="17"/>
      <c r="Q105" s="17"/>
      <c r="R105" s="17"/>
      <c r="S105" s="189"/>
    </row>
    <row r="106" spans="1:19" ht="18.75" x14ac:dyDescent="0.3">
      <c r="A106" s="647" t="s">
        <v>8</v>
      </c>
      <c r="B106" s="650" t="s">
        <v>3</v>
      </c>
      <c r="C106" s="651"/>
      <c r="D106" s="652"/>
      <c r="E106" s="650" t="s">
        <v>9</v>
      </c>
      <c r="F106" s="651"/>
      <c r="G106" s="652"/>
      <c r="H106" s="660" t="s">
        <v>10</v>
      </c>
      <c r="I106" s="661"/>
      <c r="J106" s="662"/>
      <c r="K106" s="663" t="s">
        <v>97</v>
      </c>
      <c r="L106" s="664"/>
      <c r="M106" s="664"/>
      <c r="N106" s="664"/>
      <c r="O106" s="665"/>
      <c r="P106" s="20" t="s">
        <v>44</v>
      </c>
      <c r="Q106" s="459" t="s">
        <v>12</v>
      </c>
      <c r="R106" s="20" t="s">
        <v>14</v>
      </c>
      <c r="S106" s="70" t="s">
        <v>160</v>
      </c>
    </row>
    <row r="107" spans="1:19" ht="18.75" x14ac:dyDescent="0.3">
      <c r="A107" s="648"/>
      <c r="B107" s="653"/>
      <c r="C107" s="654"/>
      <c r="D107" s="655"/>
      <c r="E107" s="653"/>
      <c r="F107" s="654"/>
      <c r="G107" s="655"/>
      <c r="H107" s="666" t="s">
        <v>11</v>
      </c>
      <c r="I107" s="667"/>
      <c r="J107" s="668"/>
      <c r="K107" s="70">
        <v>2561</v>
      </c>
      <c r="L107" s="70">
        <v>2562</v>
      </c>
      <c r="M107" s="40">
        <v>2563</v>
      </c>
      <c r="N107" s="70">
        <v>2564</v>
      </c>
      <c r="O107" s="40">
        <v>2565</v>
      </c>
      <c r="P107" s="4" t="s">
        <v>36</v>
      </c>
      <c r="Q107" s="461" t="s">
        <v>13</v>
      </c>
      <c r="R107" s="4" t="s">
        <v>15</v>
      </c>
      <c r="S107" s="30" t="s">
        <v>161</v>
      </c>
    </row>
    <row r="108" spans="1:19" ht="18.75" x14ac:dyDescent="0.3">
      <c r="A108" s="649"/>
      <c r="B108" s="656"/>
      <c r="C108" s="657"/>
      <c r="D108" s="658"/>
      <c r="E108" s="653"/>
      <c r="F108" s="659"/>
      <c r="G108" s="655"/>
      <c r="H108" s="9"/>
      <c r="I108" s="10"/>
      <c r="J108" s="3"/>
      <c r="K108" s="31" t="s">
        <v>5</v>
      </c>
      <c r="L108" s="31" t="s">
        <v>5</v>
      </c>
      <c r="M108" s="270" t="s">
        <v>5</v>
      </c>
      <c r="N108" s="31" t="s">
        <v>5</v>
      </c>
      <c r="O108" s="270" t="s">
        <v>5</v>
      </c>
      <c r="P108" s="4"/>
      <c r="Q108" s="9"/>
      <c r="R108" s="21"/>
      <c r="S108" s="31" t="s">
        <v>95</v>
      </c>
    </row>
    <row r="109" spans="1:19" ht="18.75" x14ac:dyDescent="0.3">
      <c r="A109" s="4">
        <v>1</v>
      </c>
      <c r="B109" s="182" t="s">
        <v>1352</v>
      </c>
      <c r="C109" s="28"/>
      <c r="D109" s="10"/>
      <c r="E109" s="266" t="s">
        <v>1353</v>
      </c>
      <c r="F109" s="280"/>
      <c r="G109" s="280"/>
      <c r="H109" s="197" t="s">
        <v>1354</v>
      </c>
      <c r="I109" s="26"/>
      <c r="J109" s="5"/>
      <c r="K109" s="170">
        <v>50000</v>
      </c>
      <c r="L109" s="170">
        <v>50000</v>
      </c>
      <c r="M109" s="170">
        <v>50000</v>
      </c>
      <c r="N109" s="170">
        <v>50000</v>
      </c>
      <c r="O109" s="171">
        <v>50000</v>
      </c>
      <c r="P109" s="538" t="s">
        <v>1375</v>
      </c>
      <c r="Q109" s="180" t="s">
        <v>1355</v>
      </c>
      <c r="R109" s="117" t="s">
        <v>630</v>
      </c>
      <c r="S109" s="70" t="s">
        <v>1357</v>
      </c>
    </row>
    <row r="110" spans="1:19" ht="18.75" x14ac:dyDescent="0.3">
      <c r="A110" s="4"/>
      <c r="B110" s="107" t="s">
        <v>946</v>
      </c>
      <c r="C110" s="10"/>
      <c r="D110" s="10"/>
      <c r="E110" s="136" t="s">
        <v>947</v>
      </c>
      <c r="F110" s="10"/>
      <c r="G110" s="10"/>
      <c r="H110" s="136" t="s">
        <v>946</v>
      </c>
      <c r="I110" s="10"/>
      <c r="J110" s="3"/>
      <c r="K110" s="40"/>
      <c r="L110" s="30"/>
      <c r="M110" s="40"/>
      <c r="N110" s="40"/>
      <c r="O110" s="29"/>
      <c r="P110" s="212" t="s">
        <v>1356</v>
      </c>
      <c r="Q110" s="167" t="s">
        <v>947</v>
      </c>
      <c r="R110" s="117" t="s">
        <v>227</v>
      </c>
      <c r="S110" s="30" t="s">
        <v>1358</v>
      </c>
    </row>
    <row r="111" spans="1:19" ht="18.75" x14ac:dyDescent="0.3">
      <c r="A111" s="4"/>
      <c r="B111" s="9"/>
      <c r="C111" s="10"/>
      <c r="D111" s="10"/>
      <c r="E111" s="211"/>
      <c r="F111" s="28"/>
      <c r="G111" s="10"/>
      <c r="H111" s="48"/>
      <c r="I111" s="49"/>
      <c r="J111" s="50"/>
      <c r="K111" s="40"/>
      <c r="L111" s="30"/>
      <c r="M111" s="40"/>
      <c r="N111" s="40"/>
      <c r="O111" s="29"/>
      <c r="P111" s="212" t="s">
        <v>948</v>
      </c>
      <c r="Q111" s="167"/>
      <c r="R111" s="45"/>
      <c r="S111" s="30" t="s">
        <v>227</v>
      </c>
    </row>
    <row r="112" spans="1:19" ht="18.75" x14ac:dyDescent="0.3">
      <c r="A112" s="21"/>
      <c r="B112" s="11"/>
      <c r="C112" s="12"/>
      <c r="D112" s="12"/>
      <c r="E112" s="151"/>
      <c r="F112" s="12"/>
      <c r="G112" s="13"/>
      <c r="H112" s="9"/>
      <c r="I112" s="10"/>
      <c r="J112" s="3"/>
      <c r="K112" s="270"/>
      <c r="L112" s="31"/>
      <c r="M112" s="270"/>
      <c r="N112" s="270"/>
      <c r="O112" s="275"/>
      <c r="P112" s="518"/>
      <c r="Q112" s="545"/>
      <c r="R112" s="13"/>
      <c r="S112" s="31"/>
    </row>
    <row r="113" spans="1:19" ht="18.75" x14ac:dyDescent="0.3">
      <c r="A113" s="4">
        <v>2</v>
      </c>
      <c r="B113" s="9" t="s">
        <v>1363</v>
      </c>
      <c r="C113" s="10"/>
      <c r="D113" s="3"/>
      <c r="E113" s="9" t="s">
        <v>1068</v>
      </c>
      <c r="F113" s="10"/>
      <c r="G113" s="10"/>
      <c r="H113" s="155" t="s">
        <v>302</v>
      </c>
      <c r="I113" s="26"/>
      <c r="J113" s="5"/>
      <c r="K113" s="192">
        <v>100000</v>
      </c>
      <c r="L113" s="191">
        <v>100000</v>
      </c>
      <c r="M113" s="192">
        <v>100000</v>
      </c>
      <c r="N113" s="192">
        <v>100000</v>
      </c>
      <c r="O113" s="191">
        <v>100000</v>
      </c>
      <c r="P113" s="539" t="s">
        <v>1069</v>
      </c>
      <c r="Q113" s="546" t="s">
        <v>1367</v>
      </c>
      <c r="R113" s="221" t="s">
        <v>473</v>
      </c>
      <c r="S113" s="70" t="s">
        <v>1368</v>
      </c>
    </row>
    <row r="114" spans="1:19" ht="18.75" x14ac:dyDescent="0.3">
      <c r="A114" s="4"/>
      <c r="B114" s="9" t="s">
        <v>1364</v>
      </c>
      <c r="C114" s="10"/>
      <c r="D114" s="3"/>
      <c r="E114" s="9" t="s">
        <v>1365</v>
      </c>
      <c r="F114" s="10"/>
      <c r="G114" s="10"/>
      <c r="H114" s="9" t="s">
        <v>1370</v>
      </c>
      <c r="I114" s="10"/>
      <c r="J114" s="3"/>
      <c r="K114" s="40"/>
      <c r="L114" s="30"/>
      <c r="M114" s="40"/>
      <c r="N114" s="40"/>
      <c r="O114" s="40"/>
      <c r="P114" s="346" t="s">
        <v>1071</v>
      </c>
      <c r="Q114" s="502" t="s">
        <v>1071</v>
      </c>
      <c r="R114" s="56" t="s">
        <v>1533</v>
      </c>
      <c r="S114" s="30" t="s">
        <v>1369</v>
      </c>
    </row>
    <row r="115" spans="1:19" ht="18.75" x14ac:dyDescent="0.3">
      <c r="A115" s="4"/>
      <c r="B115" s="9" t="s">
        <v>1070</v>
      </c>
      <c r="C115" s="10"/>
      <c r="D115" s="3"/>
      <c r="E115" s="9" t="s">
        <v>1366</v>
      </c>
      <c r="F115" s="10"/>
      <c r="G115" s="10"/>
      <c r="H115" s="48"/>
      <c r="I115" s="49"/>
      <c r="J115" s="50"/>
      <c r="K115" s="40"/>
      <c r="L115" s="30"/>
      <c r="M115" s="40"/>
      <c r="N115" s="40"/>
      <c r="O115" s="40"/>
      <c r="P115" s="346" t="s">
        <v>1072</v>
      </c>
      <c r="Q115" s="502" t="s">
        <v>1072</v>
      </c>
      <c r="R115" s="3"/>
      <c r="S115" s="30" t="s">
        <v>227</v>
      </c>
    </row>
    <row r="116" spans="1:19" ht="18.75" x14ac:dyDescent="0.3">
      <c r="A116" s="21"/>
      <c r="B116" s="11"/>
      <c r="C116" s="12"/>
      <c r="D116" s="13"/>
      <c r="E116" s="11"/>
      <c r="F116" s="12"/>
      <c r="G116" s="12"/>
      <c r="H116" s="11"/>
      <c r="I116" s="12"/>
      <c r="J116" s="13"/>
      <c r="K116" s="270"/>
      <c r="L116" s="31"/>
      <c r="M116" s="270"/>
      <c r="N116" s="270"/>
      <c r="O116" s="270"/>
      <c r="P116" s="540" t="s">
        <v>1073</v>
      </c>
      <c r="Q116" s="545" t="s">
        <v>1073</v>
      </c>
      <c r="R116" s="13"/>
      <c r="S116" s="31"/>
    </row>
    <row r="129" spans="1:22" ht="9" customHeight="1" x14ac:dyDescent="0.2">
      <c r="A129" s="93"/>
      <c r="B129" s="71"/>
      <c r="C129" s="71"/>
      <c r="D129" s="71"/>
      <c r="E129" s="71"/>
      <c r="F129" s="71"/>
      <c r="G129" s="71"/>
      <c r="H129" s="71"/>
      <c r="I129" s="71"/>
      <c r="J129" s="71"/>
      <c r="K129" s="223"/>
      <c r="L129" s="223"/>
      <c r="M129" s="223"/>
      <c r="N129" s="223"/>
      <c r="O129" s="223"/>
      <c r="P129" s="71"/>
      <c r="Q129" s="71"/>
      <c r="R129" s="71"/>
      <c r="S129" s="263"/>
    </row>
    <row r="130" spans="1:22" ht="22.5" customHeight="1" x14ac:dyDescent="0.3">
      <c r="A130" s="93"/>
      <c r="B130" s="71"/>
      <c r="C130" s="71"/>
      <c r="D130" s="71"/>
      <c r="E130" s="71"/>
      <c r="F130" s="71"/>
      <c r="G130" s="71"/>
      <c r="H130" s="71"/>
      <c r="I130" s="71"/>
      <c r="J130" s="71"/>
      <c r="K130" s="223"/>
      <c r="L130" s="223"/>
      <c r="M130" s="223"/>
      <c r="N130" s="223"/>
      <c r="O130" s="223"/>
      <c r="P130" s="71"/>
      <c r="Q130" s="71"/>
      <c r="R130" s="35" t="s">
        <v>114</v>
      </c>
      <c r="S130" s="265">
        <v>5</v>
      </c>
    </row>
    <row r="131" spans="1:22" ht="18.75" x14ac:dyDescent="0.3">
      <c r="A131" s="624" t="s">
        <v>6</v>
      </c>
      <c r="B131" s="624"/>
      <c r="C131" s="624"/>
      <c r="D131" s="624"/>
      <c r="E131" s="624"/>
      <c r="F131" s="624"/>
      <c r="G131" s="624"/>
      <c r="H131" s="624"/>
      <c r="I131" s="624"/>
      <c r="J131" s="624"/>
      <c r="K131" s="624"/>
      <c r="L131" s="624"/>
      <c r="M131" s="624"/>
      <c r="N131" s="624"/>
      <c r="O131" s="624"/>
      <c r="P131" s="624"/>
      <c r="Q131" s="624"/>
      <c r="R131" s="624"/>
      <c r="S131" s="189"/>
    </row>
    <row r="132" spans="1:22" ht="18.75" x14ac:dyDescent="0.3">
      <c r="A132" s="624" t="s">
        <v>1656</v>
      </c>
      <c r="B132" s="624"/>
      <c r="C132" s="624"/>
      <c r="D132" s="624"/>
      <c r="E132" s="624"/>
      <c r="F132" s="624"/>
      <c r="G132" s="624"/>
      <c r="H132" s="624"/>
      <c r="I132" s="624"/>
      <c r="J132" s="624"/>
      <c r="K132" s="624"/>
      <c r="L132" s="624"/>
      <c r="M132" s="624"/>
      <c r="N132" s="624"/>
      <c r="O132" s="624"/>
      <c r="P132" s="624"/>
      <c r="Q132" s="624"/>
      <c r="R132" s="624"/>
      <c r="S132" s="189"/>
    </row>
    <row r="133" spans="1:22" ht="18.75" x14ac:dyDescent="0.3">
      <c r="A133" s="624" t="s">
        <v>229</v>
      </c>
      <c r="B133" s="624"/>
      <c r="C133" s="624"/>
      <c r="D133" s="624"/>
      <c r="E133" s="624"/>
      <c r="F133" s="624"/>
      <c r="G133" s="624"/>
      <c r="H133" s="624"/>
      <c r="I133" s="624"/>
      <c r="J133" s="624"/>
      <c r="K133" s="624"/>
      <c r="L133" s="624"/>
      <c r="M133" s="624"/>
      <c r="N133" s="624"/>
      <c r="O133" s="624"/>
      <c r="P133" s="624"/>
      <c r="Q133" s="624"/>
      <c r="R133" s="624"/>
      <c r="S133" s="189"/>
    </row>
    <row r="134" spans="1:22" ht="18.75" x14ac:dyDescent="0.3">
      <c r="A134" s="17" t="s">
        <v>276</v>
      </c>
      <c r="B134" s="17"/>
      <c r="C134" s="17"/>
      <c r="D134" s="16"/>
      <c r="E134" s="16"/>
      <c r="F134" s="16"/>
      <c r="G134" s="16"/>
      <c r="H134" s="16"/>
      <c r="I134" s="16"/>
      <c r="J134" s="16"/>
      <c r="K134" s="189"/>
      <c r="L134" s="189"/>
      <c r="M134" s="189"/>
      <c r="N134" s="189"/>
      <c r="O134" s="189"/>
      <c r="P134" s="16"/>
      <c r="Q134" s="16"/>
      <c r="R134" s="16"/>
      <c r="S134" s="189"/>
    </row>
    <row r="135" spans="1:22" ht="18.75" x14ac:dyDescent="0.3">
      <c r="A135" s="62" t="s">
        <v>277</v>
      </c>
      <c r="B135" s="62"/>
      <c r="C135" s="62"/>
      <c r="D135" s="62"/>
      <c r="E135" s="62"/>
      <c r="F135" s="62"/>
      <c r="G135" s="62"/>
      <c r="H135" s="62"/>
      <c r="I135" s="62"/>
      <c r="J135" s="62"/>
      <c r="K135" s="276"/>
      <c r="L135" s="276"/>
      <c r="M135" s="276"/>
      <c r="N135" s="276"/>
      <c r="O135" s="276"/>
      <c r="P135" s="62"/>
      <c r="Q135" s="62"/>
      <c r="R135" s="62"/>
      <c r="S135" s="189"/>
    </row>
    <row r="136" spans="1:22" ht="18.75" x14ac:dyDescent="0.3">
      <c r="A136" s="17" t="s">
        <v>1523</v>
      </c>
      <c r="B136" s="17"/>
      <c r="C136" s="17"/>
      <c r="D136" s="17"/>
      <c r="E136" s="17"/>
      <c r="F136" s="17"/>
      <c r="G136" s="17"/>
      <c r="H136" s="17"/>
      <c r="I136" s="17"/>
      <c r="J136" s="17"/>
      <c r="K136" s="190"/>
      <c r="L136" s="190"/>
      <c r="M136" s="190"/>
      <c r="N136" s="190"/>
      <c r="O136" s="190"/>
      <c r="P136" s="17"/>
      <c r="Q136" s="17"/>
      <c r="R136" s="17"/>
      <c r="S136" s="189"/>
    </row>
    <row r="137" spans="1:22" ht="18.75" x14ac:dyDescent="0.3">
      <c r="A137" s="17"/>
      <c r="B137" s="17" t="s">
        <v>1586</v>
      </c>
      <c r="C137" s="17"/>
      <c r="D137" s="17"/>
      <c r="E137" s="17"/>
      <c r="F137" s="17"/>
      <c r="G137" s="17"/>
      <c r="H137" s="17"/>
      <c r="I137" s="17"/>
      <c r="J137" s="17"/>
      <c r="K137" s="190"/>
      <c r="L137" s="190"/>
      <c r="M137" s="190"/>
      <c r="N137" s="190"/>
      <c r="O137" s="190"/>
      <c r="P137" s="17"/>
      <c r="Q137" s="17"/>
      <c r="R137" s="17"/>
      <c r="S137" s="189"/>
    </row>
    <row r="138" spans="1:22" ht="18.75" x14ac:dyDescent="0.3">
      <c r="A138" s="647" t="s">
        <v>8</v>
      </c>
      <c r="B138" s="651" t="s">
        <v>3</v>
      </c>
      <c r="C138" s="651"/>
      <c r="D138" s="652"/>
      <c r="E138" s="650" t="s">
        <v>9</v>
      </c>
      <c r="F138" s="651"/>
      <c r="G138" s="652"/>
      <c r="H138" s="660" t="s">
        <v>10</v>
      </c>
      <c r="I138" s="661"/>
      <c r="J138" s="662"/>
      <c r="K138" s="663" t="s">
        <v>97</v>
      </c>
      <c r="L138" s="664"/>
      <c r="M138" s="664"/>
      <c r="N138" s="664"/>
      <c r="O138" s="665"/>
      <c r="P138" s="18" t="s">
        <v>44</v>
      </c>
      <c r="Q138" s="459" t="s">
        <v>12</v>
      </c>
      <c r="R138" s="20" t="s">
        <v>14</v>
      </c>
      <c r="S138" s="70" t="s">
        <v>160</v>
      </c>
    </row>
    <row r="139" spans="1:22" ht="18.75" x14ac:dyDescent="0.3">
      <c r="A139" s="648"/>
      <c r="B139" s="659"/>
      <c r="C139" s="654"/>
      <c r="D139" s="655"/>
      <c r="E139" s="653"/>
      <c r="F139" s="654"/>
      <c r="G139" s="655"/>
      <c r="H139" s="666" t="s">
        <v>11</v>
      </c>
      <c r="I139" s="667"/>
      <c r="J139" s="668"/>
      <c r="K139" s="70">
        <v>2561</v>
      </c>
      <c r="L139" s="70">
        <v>2562</v>
      </c>
      <c r="M139" s="40">
        <v>2563</v>
      </c>
      <c r="N139" s="70">
        <v>2564</v>
      </c>
      <c r="O139" s="70">
        <v>2565</v>
      </c>
      <c r="P139" s="19" t="s">
        <v>36</v>
      </c>
      <c r="Q139" s="461" t="s">
        <v>13</v>
      </c>
      <c r="R139" s="4" t="s">
        <v>15</v>
      </c>
      <c r="S139" s="30" t="s">
        <v>161</v>
      </c>
    </row>
    <row r="140" spans="1:22" ht="18.75" x14ac:dyDescent="0.3">
      <c r="A140" s="649"/>
      <c r="B140" s="657"/>
      <c r="C140" s="657"/>
      <c r="D140" s="658"/>
      <c r="E140" s="656"/>
      <c r="F140" s="657"/>
      <c r="G140" s="658"/>
      <c r="H140" s="11"/>
      <c r="I140" s="12"/>
      <c r="J140" s="13"/>
      <c r="K140" s="31" t="s">
        <v>5</v>
      </c>
      <c r="L140" s="31" t="s">
        <v>5</v>
      </c>
      <c r="M140" s="270" t="s">
        <v>5</v>
      </c>
      <c r="N140" s="31" t="s">
        <v>5</v>
      </c>
      <c r="O140" s="31" t="s">
        <v>5</v>
      </c>
      <c r="P140" s="22"/>
      <c r="Q140" s="11"/>
      <c r="R140" s="21"/>
      <c r="S140" s="31" t="s">
        <v>95</v>
      </c>
      <c r="V140" s="52" t="s">
        <v>28</v>
      </c>
    </row>
    <row r="141" spans="1:22" ht="18.75" x14ac:dyDescent="0.3">
      <c r="A141" s="4">
        <v>1</v>
      </c>
      <c r="B141" s="10" t="s">
        <v>162</v>
      </c>
      <c r="C141" s="5"/>
      <c r="D141" s="3"/>
      <c r="E141" s="15" t="s">
        <v>165</v>
      </c>
      <c r="F141" s="10"/>
      <c r="G141" s="3"/>
      <c r="H141" s="10" t="s">
        <v>162</v>
      </c>
      <c r="I141" s="10"/>
      <c r="J141" s="3"/>
      <c r="K141" s="191">
        <v>15000</v>
      </c>
      <c r="L141" s="191">
        <v>15000</v>
      </c>
      <c r="M141" s="191">
        <v>15000</v>
      </c>
      <c r="N141" s="191">
        <v>15000</v>
      </c>
      <c r="O141" s="191">
        <v>15000</v>
      </c>
      <c r="P141" s="33" t="s">
        <v>98</v>
      </c>
      <c r="Q141" s="513" t="s">
        <v>115</v>
      </c>
      <c r="R141" s="20" t="s">
        <v>76</v>
      </c>
      <c r="S141" s="70" t="s">
        <v>168</v>
      </c>
    </row>
    <row r="142" spans="1:22" ht="18.75" x14ac:dyDescent="0.3">
      <c r="A142" s="4"/>
      <c r="B142" s="10" t="s">
        <v>163</v>
      </c>
      <c r="C142" s="3"/>
      <c r="D142" s="3"/>
      <c r="E142" s="15" t="s">
        <v>166</v>
      </c>
      <c r="F142" s="10"/>
      <c r="G142" s="3"/>
      <c r="H142" s="10" t="s">
        <v>163</v>
      </c>
      <c r="I142" s="10"/>
      <c r="J142" s="3"/>
      <c r="K142" s="30"/>
      <c r="L142" s="30"/>
      <c r="M142" s="40"/>
      <c r="N142" s="40"/>
      <c r="O142" s="40"/>
      <c r="P142" s="29" t="s">
        <v>54</v>
      </c>
      <c r="Q142" s="513" t="s">
        <v>116</v>
      </c>
      <c r="R142" s="6"/>
      <c r="S142" s="30"/>
    </row>
    <row r="143" spans="1:22" ht="18.75" x14ac:dyDescent="0.3">
      <c r="A143" s="4"/>
      <c r="B143" s="10" t="s">
        <v>164</v>
      </c>
      <c r="C143" s="3"/>
      <c r="D143" s="3"/>
      <c r="E143" s="9" t="s">
        <v>167</v>
      </c>
      <c r="F143" s="10"/>
      <c r="G143" s="3"/>
      <c r="H143" s="10" t="s">
        <v>164</v>
      </c>
      <c r="I143" s="10"/>
      <c r="J143" s="3"/>
      <c r="K143" s="30"/>
      <c r="L143" s="30"/>
      <c r="M143" s="40"/>
      <c r="N143" s="40"/>
      <c r="O143" s="40"/>
      <c r="P143" s="29" t="s">
        <v>78</v>
      </c>
      <c r="Q143" s="513" t="s">
        <v>117</v>
      </c>
      <c r="R143" s="6"/>
      <c r="S143" s="30"/>
    </row>
    <row r="144" spans="1:22" ht="18.75" x14ac:dyDescent="0.3">
      <c r="A144" s="4"/>
      <c r="B144" s="10" t="s">
        <v>77</v>
      </c>
      <c r="C144" s="10"/>
      <c r="D144" s="3"/>
      <c r="E144" s="9" t="s">
        <v>164</v>
      </c>
      <c r="F144" s="10"/>
      <c r="G144" s="3"/>
      <c r="H144" s="10" t="s">
        <v>77</v>
      </c>
      <c r="I144" s="10"/>
      <c r="J144" s="3"/>
      <c r="K144" s="30"/>
      <c r="L144" s="30"/>
      <c r="M144" s="40"/>
      <c r="N144" s="40"/>
      <c r="O144" s="40"/>
      <c r="P144" s="29" t="s">
        <v>79</v>
      </c>
      <c r="Q144" s="513" t="s">
        <v>118</v>
      </c>
      <c r="R144" s="6"/>
      <c r="S144" s="30"/>
    </row>
    <row r="145" spans="1:22" ht="18.75" x14ac:dyDescent="0.3">
      <c r="A145" s="4"/>
      <c r="B145" s="10"/>
      <c r="C145" s="10"/>
      <c r="D145" s="3"/>
      <c r="E145" s="9" t="s">
        <v>77</v>
      </c>
      <c r="F145" s="10"/>
      <c r="G145" s="3"/>
      <c r="H145" s="9"/>
      <c r="I145" s="10"/>
      <c r="J145" s="3"/>
      <c r="K145" s="30"/>
      <c r="L145" s="30"/>
      <c r="M145" s="40"/>
      <c r="N145" s="40"/>
      <c r="O145" s="40"/>
      <c r="P145" s="33" t="s">
        <v>80</v>
      </c>
      <c r="Q145" s="513" t="s">
        <v>85</v>
      </c>
      <c r="R145" s="6"/>
      <c r="S145" s="30"/>
    </row>
    <row r="146" spans="1:22" ht="18.75" x14ac:dyDescent="0.3">
      <c r="A146" s="6"/>
      <c r="B146" s="10"/>
      <c r="C146" s="10"/>
      <c r="D146" s="3"/>
      <c r="E146" s="9"/>
      <c r="F146" s="10"/>
      <c r="G146" s="3"/>
      <c r="H146" s="9"/>
      <c r="I146" s="10"/>
      <c r="J146" s="3" t="s">
        <v>28</v>
      </c>
      <c r="K146" s="191"/>
      <c r="L146" s="191"/>
      <c r="M146" s="192"/>
      <c r="N146" s="192"/>
      <c r="O146" s="192"/>
      <c r="P146" s="29" t="s">
        <v>81</v>
      </c>
      <c r="Q146" s="9"/>
      <c r="R146" s="6"/>
      <c r="S146" s="30"/>
      <c r="V146" t="s">
        <v>28</v>
      </c>
    </row>
    <row r="147" spans="1:22" ht="18.75" x14ac:dyDescent="0.3">
      <c r="A147" s="6"/>
      <c r="B147" s="10"/>
      <c r="C147" s="10"/>
      <c r="D147" s="3"/>
      <c r="E147" s="9"/>
      <c r="F147" s="10"/>
      <c r="G147" s="3"/>
      <c r="H147" s="9"/>
      <c r="I147" s="10"/>
      <c r="J147" s="3"/>
      <c r="K147" s="39"/>
      <c r="L147" s="39"/>
      <c r="M147" s="34"/>
      <c r="N147" s="34"/>
      <c r="O147" s="34"/>
      <c r="P147" s="29" t="s">
        <v>83</v>
      </c>
      <c r="Q147" s="9"/>
      <c r="R147" s="6"/>
      <c r="S147" s="30"/>
      <c r="U147" t="s">
        <v>28</v>
      </c>
    </row>
    <row r="148" spans="1:22" ht="18.75" x14ac:dyDescent="0.3">
      <c r="A148" s="6"/>
      <c r="B148" s="10"/>
      <c r="C148" s="10"/>
      <c r="D148" s="3"/>
      <c r="E148" s="9"/>
      <c r="F148" s="10"/>
      <c r="G148" s="3"/>
      <c r="H148" s="9"/>
      <c r="I148" s="10"/>
      <c r="J148" s="3"/>
      <c r="K148" s="39"/>
      <c r="L148" s="39"/>
      <c r="M148" s="34"/>
      <c r="N148" s="34"/>
      <c r="O148" s="34"/>
      <c r="P148" s="29" t="s">
        <v>82</v>
      </c>
      <c r="Q148" s="9"/>
      <c r="R148" s="6"/>
      <c r="S148" s="30"/>
    </row>
    <row r="149" spans="1:22" ht="18.75" x14ac:dyDescent="0.3">
      <c r="A149" s="4"/>
      <c r="B149" s="10"/>
      <c r="C149" s="10"/>
      <c r="D149" s="3"/>
      <c r="E149" s="9"/>
      <c r="F149" s="10"/>
      <c r="G149" s="3"/>
      <c r="H149" s="9"/>
      <c r="I149" s="10"/>
      <c r="J149" s="3"/>
      <c r="K149" s="39"/>
      <c r="L149" s="39"/>
      <c r="M149" s="34"/>
      <c r="N149" s="34"/>
      <c r="O149" s="34"/>
      <c r="P149" s="33" t="s">
        <v>72</v>
      </c>
      <c r="Q149" s="9"/>
      <c r="R149" s="6"/>
      <c r="S149" s="30"/>
    </row>
    <row r="150" spans="1:22" ht="18.75" x14ac:dyDescent="0.3">
      <c r="A150" s="6"/>
      <c r="B150" s="10"/>
      <c r="C150" s="10"/>
      <c r="D150" s="3"/>
      <c r="E150" s="9"/>
      <c r="F150" s="10"/>
      <c r="G150" s="3"/>
      <c r="H150" s="9"/>
      <c r="I150" s="10"/>
      <c r="J150" s="3"/>
      <c r="K150" s="271"/>
      <c r="L150" s="271"/>
      <c r="M150" s="277"/>
      <c r="N150" s="277"/>
      <c r="O150" s="277"/>
      <c r="P150" s="29" t="s">
        <v>84</v>
      </c>
      <c r="Q150" s="9"/>
      <c r="R150" s="4"/>
      <c r="S150" s="30"/>
    </row>
    <row r="151" spans="1:22" ht="18.75" x14ac:dyDescent="0.3">
      <c r="A151" s="6"/>
      <c r="B151" s="10"/>
      <c r="C151" s="10"/>
      <c r="D151" s="3"/>
      <c r="E151" s="9"/>
      <c r="F151" s="10"/>
      <c r="G151" s="3"/>
      <c r="H151" s="9"/>
      <c r="I151" s="10"/>
      <c r="J151" s="3"/>
      <c r="K151" s="39"/>
      <c r="L151" s="39"/>
      <c r="M151" s="34"/>
      <c r="N151" s="34"/>
      <c r="O151" s="34"/>
      <c r="P151" s="29" t="s">
        <v>85</v>
      </c>
      <c r="Q151" s="9"/>
      <c r="R151" s="6"/>
      <c r="S151" s="30"/>
    </row>
    <row r="152" spans="1:22" ht="18.75" x14ac:dyDescent="0.3">
      <c r="A152" s="21"/>
      <c r="B152" s="12"/>
      <c r="C152" s="12"/>
      <c r="D152" s="13"/>
      <c r="E152" s="11"/>
      <c r="F152" s="12"/>
      <c r="G152" s="13"/>
      <c r="H152" s="11"/>
      <c r="I152" s="12"/>
      <c r="J152" s="13"/>
      <c r="K152" s="41"/>
      <c r="L152" s="41"/>
      <c r="M152" s="272"/>
      <c r="N152" s="272"/>
      <c r="O152" s="272"/>
      <c r="P152" s="37" t="s">
        <v>42</v>
      </c>
      <c r="Q152" s="541"/>
      <c r="R152" s="25"/>
      <c r="S152" s="31"/>
    </row>
    <row r="153" spans="1:22" ht="18.75" x14ac:dyDescent="0.3">
      <c r="A153" s="201">
        <v>2</v>
      </c>
      <c r="B153" s="181" t="s">
        <v>1348</v>
      </c>
      <c r="C153" s="267"/>
      <c r="D153" s="5"/>
      <c r="E153" s="279" t="s">
        <v>877</v>
      </c>
      <c r="F153" s="280"/>
      <c r="G153" s="267"/>
      <c r="H153" s="106" t="s">
        <v>878</v>
      </c>
      <c r="I153" s="26"/>
      <c r="J153" s="5"/>
      <c r="K153" s="55">
        <v>50000</v>
      </c>
      <c r="L153" s="55">
        <v>50000</v>
      </c>
      <c r="M153" s="55">
        <v>50000</v>
      </c>
      <c r="N153" s="55">
        <v>50000</v>
      </c>
      <c r="O153" s="55">
        <v>50000</v>
      </c>
      <c r="P153" s="306" t="s">
        <v>879</v>
      </c>
      <c r="Q153" s="543" t="s">
        <v>880</v>
      </c>
      <c r="R153" s="20" t="s">
        <v>76</v>
      </c>
      <c r="S153" s="70" t="s">
        <v>82</v>
      </c>
    </row>
    <row r="154" spans="1:22" ht="18.75" x14ac:dyDescent="0.3">
      <c r="A154" s="200"/>
      <c r="B154" s="211" t="s">
        <v>1349</v>
      </c>
      <c r="C154" s="34"/>
      <c r="D154" s="3"/>
      <c r="E154" s="259" t="s">
        <v>881</v>
      </c>
      <c r="F154" s="28"/>
      <c r="G154" s="34"/>
      <c r="H154" s="107" t="s">
        <v>882</v>
      </c>
      <c r="I154" s="10"/>
      <c r="J154" s="3"/>
      <c r="K154" s="30"/>
      <c r="L154" s="30"/>
      <c r="M154" s="40"/>
      <c r="N154" s="40"/>
      <c r="O154" s="40"/>
      <c r="P154" s="319" t="s">
        <v>53</v>
      </c>
      <c r="Q154" s="527" t="s">
        <v>883</v>
      </c>
      <c r="R154" s="6"/>
      <c r="S154" s="30" t="s">
        <v>91</v>
      </c>
    </row>
    <row r="155" spans="1:22" ht="18.75" x14ac:dyDescent="0.3">
      <c r="A155" s="27"/>
      <c r="B155" s="278" t="s">
        <v>884</v>
      </c>
      <c r="C155" s="272"/>
      <c r="D155" s="12"/>
      <c r="E155" s="281" t="s">
        <v>885</v>
      </c>
      <c r="F155" s="282"/>
      <c r="G155" s="282"/>
      <c r="H155" s="151"/>
      <c r="I155" s="12"/>
      <c r="J155" s="13"/>
      <c r="K155" s="31"/>
      <c r="L155" s="31"/>
      <c r="M155" s="270"/>
      <c r="N155" s="270"/>
      <c r="O155" s="270"/>
      <c r="P155" s="542" t="s">
        <v>46</v>
      </c>
      <c r="Q155" s="544" t="s">
        <v>886</v>
      </c>
      <c r="R155" s="25"/>
      <c r="S155" s="31"/>
    </row>
  </sheetData>
  <mergeCells count="52">
    <mergeCell ref="A3:S3"/>
    <mergeCell ref="A99:R99"/>
    <mergeCell ref="A100:R100"/>
    <mergeCell ref="A101:R101"/>
    <mergeCell ref="A103:R103"/>
    <mergeCell ref="A6:R6"/>
    <mergeCell ref="A5:R5"/>
    <mergeCell ref="A4:R4"/>
    <mergeCell ref="A35:R35"/>
    <mergeCell ref="A36:R36"/>
    <mergeCell ref="A8:R8"/>
    <mergeCell ref="A11:A13"/>
    <mergeCell ref="B11:D13"/>
    <mergeCell ref="E11:G13"/>
    <mergeCell ref="H11:J11"/>
    <mergeCell ref="K11:O11"/>
    <mergeCell ref="A106:A108"/>
    <mergeCell ref="B106:D108"/>
    <mergeCell ref="E106:G108"/>
    <mergeCell ref="H106:J106"/>
    <mergeCell ref="K106:O106"/>
    <mergeCell ref="H107:J107"/>
    <mergeCell ref="A68:R68"/>
    <mergeCell ref="A69:R69"/>
    <mergeCell ref="H12:J12"/>
    <mergeCell ref="A66:R66"/>
    <mergeCell ref="A67:R67"/>
    <mergeCell ref="A37:R37"/>
    <mergeCell ref="A38:R38"/>
    <mergeCell ref="A40:R40"/>
    <mergeCell ref="A43:A45"/>
    <mergeCell ref="B43:D45"/>
    <mergeCell ref="E43:G45"/>
    <mergeCell ref="H43:J43"/>
    <mergeCell ref="K43:O43"/>
    <mergeCell ref="H44:J44"/>
    <mergeCell ref="A131:R131"/>
    <mergeCell ref="A132:R132"/>
    <mergeCell ref="A133:R133"/>
    <mergeCell ref="H139:J139"/>
    <mergeCell ref="A138:A140"/>
    <mergeCell ref="B138:D140"/>
    <mergeCell ref="E138:G140"/>
    <mergeCell ref="H138:J138"/>
    <mergeCell ref="K138:O138"/>
    <mergeCell ref="A71:R71"/>
    <mergeCell ref="A74:A76"/>
    <mergeCell ref="B74:D76"/>
    <mergeCell ref="E74:G76"/>
    <mergeCell ref="H74:J74"/>
    <mergeCell ref="K74:O74"/>
    <mergeCell ref="H75:J75"/>
  </mergeCells>
  <pageMargins left="3.937007874015748E-2" right="0" top="0.11811023622047245" bottom="0.11811023622047245" header="0.31496062992125984" footer="0.31496062992125984"/>
  <pageSetup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7"/>
  <sheetViews>
    <sheetView view="pageBreakPreview" topLeftCell="A133" zoomScale="110" zoomScaleNormal="110" zoomScaleSheetLayoutView="110" workbookViewId="0">
      <selection activeCell="E13" sqref="E13"/>
    </sheetView>
  </sheetViews>
  <sheetFormatPr defaultRowHeight="12.75" x14ac:dyDescent="0.2"/>
  <cols>
    <col min="1" max="1" width="3.28515625" customWidth="1"/>
    <col min="2" max="2" width="22.140625" customWidth="1"/>
    <col min="3" max="3" width="21.28515625" customWidth="1"/>
    <col min="4" max="4" width="4.42578125" hidden="1" customWidth="1"/>
    <col min="5" max="5" width="20.5703125" customWidth="1"/>
    <col min="6" max="10" width="8" customWidth="1"/>
    <col min="11" max="11" width="6.5703125" customWidth="1"/>
    <col min="12" max="12" width="16.85546875" customWidth="1"/>
    <col min="13" max="13" width="8" customWidth="1"/>
    <col min="17" max="17" width="13.28515625" customWidth="1"/>
  </cols>
  <sheetData>
    <row r="1" spans="1:20" s="243" customFormat="1" ht="19.5" customHeight="1" x14ac:dyDescent="0.2">
      <c r="F1" s="243">
        <v>1</v>
      </c>
      <c r="I1" s="458"/>
    </row>
    <row r="2" spans="1:20" ht="21" x14ac:dyDescent="0.3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402" t="s">
        <v>105</v>
      </c>
      <c r="M2" s="103">
        <v>1</v>
      </c>
      <c r="N2" s="7"/>
      <c r="O2" s="7"/>
      <c r="P2" s="7"/>
      <c r="Q2" s="7"/>
      <c r="R2" s="8"/>
      <c r="S2" s="8"/>
      <c r="T2" s="8"/>
    </row>
    <row r="3" spans="1:20" ht="21" x14ac:dyDescent="0.35">
      <c r="A3" s="620" t="s">
        <v>6</v>
      </c>
      <c r="B3" s="620"/>
      <c r="C3" s="620"/>
      <c r="D3" s="620"/>
      <c r="E3" s="620"/>
      <c r="F3" s="620"/>
      <c r="G3" s="620"/>
      <c r="H3" s="620"/>
      <c r="I3" s="620"/>
      <c r="J3" s="620"/>
      <c r="K3" s="620"/>
      <c r="L3" s="620"/>
      <c r="M3" s="620"/>
      <c r="N3" s="61"/>
      <c r="O3" s="61"/>
      <c r="P3" s="61"/>
      <c r="Q3" s="61"/>
      <c r="R3" s="61"/>
      <c r="S3" s="61"/>
      <c r="T3" s="61"/>
    </row>
    <row r="4" spans="1:20" ht="21" x14ac:dyDescent="0.35">
      <c r="A4" s="620" t="s">
        <v>1656</v>
      </c>
      <c r="B4" s="620"/>
      <c r="C4" s="620"/>
      <c r="D4" s="620"/>
      <c r="E4" s="620"/>
      <c r="F4" s="620"/>
      <c r="G4" s="620"/>
      <c r="H4" s="620"/>
      <c r="I4" s="620"/>
      <c r="J4" s="620"/>
      <c r="K4" s="620"/>
      <c r="L4" s="620"/>
      <c r="M4" s="620"/>
      <c r="N4" s="61"/>
      <c r="O4" s="61"/>
      <c r="P4" s="61"/>
      <c r="Q4" s="61"/>
      <c r="R4" s="61"/>
      <c r="S4" s="61"/>
      <c r="T4" s="61"/>
    </row>
    <row r="5" spans="1:20" ht="21" x14ac:dyDescent="0.35">
      <c r="A5" s="620" t="s">
        <v>128</v>
      </c>
      <c r="B5" s="620"/>
      <c r="C5" s="620"/>
      <c r="D5" s="620"/>
      <c r="E5" s="620"/>
      <c r="F5" s="620"/>
      <c r="G5" s="620"/>
      <c r="H5" s="620"/>
      <c r="I5" s="620"/>
      <c r="J5" s="620"/>
      <c r="K5" s="620"/>
      <c r="L5" s="620"/>
      <c r="M5" s="620"/>
      <c r="N5" s="61"/>
      <c r="O5" s="61"/>
      <c r="P5" s="61"/>
      <c r="Q5" s="61"/>
      <c r="R5" s="61"/>
      <c r="S5" s="61"/>
      <c r="T5" s="61"/>
    </row>
    <row r="6" spans="1:20" ht="21" x14ac:dyDescent="0.35">
      <c r="A6" s="620" t="s">
        <v>226</v>
      </c>
      <c r="B6" s="620"/>
      <c r="C6" s="620"/>
      <c r="D6" s="620"/>
      <c r="E6" s="620"/>
      <c r="F6" s="620"/>
      <c r="G6" s="620"/>
      <c r="H6" s="620"/>
      <c r="I6" s="620"/>
      <c r="J6" s="620"/>
      <c r="K6" s="620"/>
      <c r="L6" s="620"/>
      <c r="M6" s="620"/>
      <c r="N6" s="61"/>
      <c r="O6" s="61"/>
      <c r="P6" s="61"/>
      <c r="Q6" s="61"/>
      <c r="R6" s="61"/>
      <c r="S6" s="61"/>
      <c r="T6" s="61"/>
    </row>
    <row r="7" spans="1:20" ht="21" x14ac:dyDescent="0.35">
      <c r="A7" s="639" t="s">
        <v>282</v>
      </c>
      <c r="B7" s="639"/>
      <c r="C7" s="639"/>
      <c r="D7" s="639"/>
      <c r="E7" s="639"/>
      <c r="F7" s="639"/>
      <c r="G7" s="639"/>
      <c r="H7" s="639"/>
      <c r="I7" s="639"/>
      <c r="J7" s="639"/>
      <c r="K7" s="639"/>
      <c r="L7" s="639"/>
      <c r="M7" s="639"/>
      <c r="N7" s="58"/>
      <c r="O7" s="58"/>
      <c r="P7" s="58"/>
      <c r="Q7" s="58"/>
      <c r="R7" s="58"/>
      <c r="S7" s="58"/>
      <c r="T7" s="58"/>
    </row>
    <row r="8" spans="1:20" ht="21" x14ac:dyDescent="0.35">
      <c r="A8" s="639" t="s">
        <v>283</v>
      </c>
      <c r="B8" s="639"/>
      <c r="C8" s="639"/>
      <c r="D8" s="639"/>
      <c r="E8" s="639"/>
      <c r="F8" s="639"/>
      <c r="G8" s="639"/>
      <c r="H8" s="639"/>
      <c r="I8" s="639"/>
      <c r="J8" s="639"/>
      <c r="K8" s="639"/>
      <c r="L8" s="639"/>
      <c r="M8" s="639"/>
      <c r="N8" s="61"/>
      <c r="O8" s="61"/>
      <c r="P8" s="61"/>
      <c r="Q8" s="61"/>
      <c r="R8" s="61"/>
      <c r="S8" s="61"/>
      <c r="T8" s="61"/>
    </row>
    <row r="9" spans="1:20" ht="21" x14ac:dyDescent="0.35">
      <c r="A9" s="2" t="s">
        <v>7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ht="21" x14ac:dyDescent="0.35">
      <c r="A10" s="2"/>
      <c r="B10" s="2" t="s">
        <v>107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ht="18.75" x14ac:dyDescent="0.3">
      <c r="A11" s="640" t="s">
        <v>8</v>
      </c>
      <c r="B11" s="640" t="s">
        <v>3</v>
      </c>
      <c r="C11" s="640" t="s">
        <v>9</v>
      </c>
      <c r="D11" s="66"/>
      <c r="E11" s="63" t="s">
        <v>10</v>
      </c>
      <c r="F11" s="643" t="s">
        <v>97</v>
      </c>
      <c r="G11" s="644"/>
      <c r="H11" s="644"/>
      <c r="I11" s="644"/>
      <c r="J11" s="645"/>
      <c r="K11" s="63" t="s">
        <v>44</v>
      </c>
      <c r="L11" s="63" t="s">
        <v>12</v>
      </c>
      <c r="M11" s="547" t="s">
        <v>14</v>
      </c>
      <c r="N11" s="42"/>
      <c r="O11" s="42"/>
      <c r="P11" s="19"/>
      <c r="Q11" s="42"/>
      <c r="R11" s="42"/>
      <c r="S11" s="42"/>
      <c r="T11" s="19"/>
    </row>
    <row r="12" spans="1:20" ht="18.75" x14ac:dyDescent="0.3">
      <c r="A12" s="641"/>
      <c r="B12" s="641"/>
      <c r="C12" s="641"/>
      <c r="D12" s="66"/>
      <c r="E12" s="67" t="s">
        <v>11</v>
      </c>
      <c r="F12" s="63">
        <v>2561</v>
      </c>
      <c r="G12" s="63">
        <v>2562</v>
      </c>
      <c r="H12" s="63">
        <v>2563</v>
      </c>
      <c r="I12" s="63">
        <v>2564</v>
      </c>
      <c r="J12" s="63">
        <v>2565</v>
      </c>
      <c r="K12" s="67" t="s">
        <v>36</v>
      </c>
      <c r="L12" s="67" t="s">
        <v>13</v>
      </c>
      <c r="M12" s="548" t="s">
        <v>15</v>
      </c>
      <c r="N12" s="19"/>
      <c r="O12" s="19"/>
      <c r="P12" s="19"/>
      <c r="Q12" s="42"/>
      <c r="R12" s="42"/>
      <c r="S12" s="42"/>
      <c r="T12" s="19"/>
    </row>
    <row r="13" spans="1:20" ht="18.75" x14ac:dyDescent="0.3">
      <c r="A13" s="642"/>
      <c r="B13" s="642"/>
      <c r="C13" s="642"/>
      <c r="D13" s="66"/>
      <c r="E13" s="68"/>
      <c r="F13" s="69" t="s">
        <v>5</v>
      </c>
      <c r="G13" s="69" t="s">
        <v>5</v>
      </c>
      <c r="H13" s="69" t="s">
        <v>5</v>
      </c>
      <c r="I13" s="69" t="s">
        <v>5</v>
      </c>
      <c r="J13" s="69" t="s">
        <v>5</v>
      </c>
      <c r="K13" s="69"/>
      <c r="L13" s="69"/>
      <c r="M13" s="549" t="s">
        <v>130</v>
      </c>
      <c r="N13" s="19"/>
      <c r="O13" s="19"/>
      <c r="P13" s="19"/>
      <c r="Q13" s="10"/>
      <c r="R13" s="10"/>
      <c r="S13" s="10"/>
      <c r="T13" s="19"/>
    </row>
    <row r="14" spans="1:20" ht="18.75" x14ac:dyDescent="0.3">
      <c r="A14" s="20">
        <v>1</v>
      </c>
      <c r="B14" s="107" t="s">
        <v>1377</v>
      </c>
      <c r="C14" s="182" t="s">
        <v>380</v>
      </c>
      <c r="D14" s="49"/>
      <c r="E14" s="73" t="s">
        <v>1380</v>
      </c>
      <c r="F14" s="170">
        <v>8000000</v>
      </c>
      <c r="G14" s="170">
        <v>8000000</v>
      </c>
      <c r="H14" s="170">
        <v>8000000</v>
      </c>
      <c r="I14" s="170">
        <v>8000000</v>
      </c>
      <c r="J14" s="170">
        <v>8000000</v>
      </c>
      <c r="K14" s="81" t="s">
        <v>2</v>
      </c>
      <c r="L14" s="73" t="s">
        <v>37</v>
      </c>
      <c r="M14" s="550" t="s">
        <v>303</v>
      </c>
      <c r="N14" s="59"/>
      <c r="O14" s="59"/>
    </row>
    <row r="15" spans="1:20" ht="17.25" x14ac:dyDescent="0.3">
      <c r="A15" s="53"/>
      <c r="B15" s="107" t="s">
        <v>1285</v>
      </c>
      <c r="C15" s="107" t="s">
        <v>1286</v>
      </c>
      <c r="D15" s="86"/>
      <c r="E15" s="80" t="s">
        <v>1381</v>
      </c>
      <c r="F15" s="87"/>
      <c r="G15" s="87"/>
      <c r="H15" s="87"/>
      <c r="I15" s="87"/>
      <c r="J15" s="87"/>
      <c r="K15" s="83" t="s">
        <v>49</v>
      </c>
      <c r="L15" s="80" t="s">
        <v>38</v>
      </c>
      <c r="M15" s="551" t="s">
        <v>1287</v>
      </c>
      <c r="P15" s="52" t="s">
        <v>28</v>
      </c>
    </row>
    <row r="16" spans="1:20" ht="17.25" x14ac:dyDescent="0.3">
      <c r="A16" s="53"/>
      <c r="B16" s="107" t="s">
        <v>1288</v>
      </c>
      <c r="C16" s="107" t="s">
        <v>325</v>
      </c>
      <c r="D16" s="86"/>
      <c r="E16" s="80" t="s">
        <v>1382</v>
      </c>
      <c r="F16" s="87"/>
      <c r="G16" s="87"/>
      <c r="H16" s="87"/>
      <c r="I16" s="87"/>
      <c r="J16" s="87"/>
      <c r="K16" s="83" t="s">
        <v>42</v>
      </c>
      <c r="L16" s="80" t="s">
        <v>228</v>
      </c>
      <c r="M16" s="502" t="s">
        <v>227</v>
      </c>
    </row>
    <row r="17" spans="1:20" ht="17.25" x14ac:dyDescent="0.3">
      <c r="A17" s="53"/>
      <c r="B17" s="80"/>
      <c r="C17" s="80"/>
      <c r="D17" s="86"/>
      <c r="E17" s="80"/>
      <c r="F17" s="87"/>
      <c r="G17" s="87"/>
      <c r="H17" s="87"/>
      <c r="I17" s="87"/>
      <c r="J17" s="87"/>
      <c r="K17" s="80"/>
      <c r="L17" s="39" t="s">
        <v>254</v>
      </c>
      <c r="M17" s="506"/>
    </row>
    <row r="18" spans="1:20" ht="17.25" x14ac:dyDescent="0.3">
      <c r="A18" s="53"/>
      <c r="B18" s="48"/>
      <c r="C18" s="80"/>
      <c r="D18" s="86"/>
      <c r="E18" s="48"/>
      <c r="F18" s="87"/>
      <c r="G18" s="87"/>
      <c r="H18" s="87"/>
      <c r="I18" s="87"/>
      <c r="J18" s="87"/>
      <c r="K18" s="80"/>
      <c r="L18" s="80"/>
      <c r="M18" s="506"/>
    </row>
    <row r="19" spans="1:20" ht="17.25" x14ac:dyDescent="0.3">
      <c r="A19" s="54"/>
      <c r="B19" s="85"/>
      <c r="C19" s="85"/>
      <c r="D19" s="95"/>
      <c r="E19" s="85"/>
      <c r="F19" s="88"/>
      <c r="G19" s="88"/>
      <c r="H19" s="88"/>
      <c r="I19" s="88"/>
      <c r="J19" s="88"/>
      <c r="K19" s="85"/>
      <c r="L19" s="88"/>
      <c r="M19" s="552"/>
    </row>
    <row r="20" spans="1:20" ht="22.5" customHeight="1" x14ac:dyDescent="0.3">
      <c r="A20" s="78">
        <v>2</v>
      </c>
      <c r="B20" s="73" t="s">
        <v>237</v>
      </c>
      <c r="C20" s="57" t="s">
        <v>16</v>
      </c>
      <c r="D20" s="57"/>
      <c r="E20" s="73" t="s">
        <v>240</v>
      </c>
      <c r="F20" s="504">
        <v>10500000</v>
      </c>
      <c r="G20" s="501">
        <v>10500000</v>
      </c>
      <c r="H20" s="501">
        <v>10500000</v>
      </c>
      <c r="I20" s="504">
        <v>10500000</v>
      </c>
      <c r="J20" s="501">
        <v>10500000</v>
      </c>
      <c r="K20" s="92" t="s">
        <v>2</v>
      </c>
      <c r="L20" s="73" t="s">
        <v>37</v>
      </c>
      <c r="M20" s="550" t="s">
        <v>34</v>
      </c>
      <c r="N20" s="10" t="s">
        <v>28</v>
      </c>
      <c r="O20" s="64" t="s">
        <v>28</v>
      </c>
      <c r="P20" s="64"/>
      <c r="Q20" s="10"/>
      <c r="R20" s="10"/>
      <c r="S20" s="10"/>
      <c r="T20" s="10"/>
    </row>
    <row r="21" spans="1:20" ht="17.25" x14ac:dyDescent="0.3">
      <c r="A21" s="93"/>
      <c r="B21" s="80" t="s">
        <v>243</v>
      </c>
      <c r="C21" s="49" t="s">
        <v>239</v>
      </c>
      <c r="D21" s="90"/>
      <c r="E21" s="39" t="s">
        <v>243</v>
      </c>
      <c r="F21" s="90"/>
      <c r="G21" s="87"/>
      <c r="H21" s="87"/>
      <c r="I21" s="90"/>
      <c r="J21" s="87"/>
      <c r="K21" s="91" t="s">
        <v>49</v>
      </c>
      <c r="L21" s="80" t="s">
        <v>38</v>
      </c>
      <c r="M21" s="551" t="s">
        <v>227</v>
      </c>
      <c r="O21" t="s">
        <v>28</v>
      </c>
    </row>
    <row r="22" spans="1:20" ht="17.25" x14ac:dyDescent="0.3">
      <c r="A22" s="93"/>
      <c r="B22" s="80" t="s">
        <v>1611</v>
      </c>
      <c r="C22" s="49" t="s">
        <v>108</v>
      </c>
      <c r="D22" s="90"/>
      <c r="E22" s="80" t="s">
        <v>244</v>
      </c>
      <c r="F22" s="90"/>
      <c r="G22" s="87"/>
      <c r="H22" s="87"/>
      <c r="I22" s="90"/>
      <c r="J22" s="87"/>
      <c r="K22" s="91" t="s">
        <v>42</v>
      </c>
      <c r="L22" s="80" t="s">
        <v>228</v>
      </c>
      <c r="M22" s="502"/>
    </row>
    <row r="23" spans="1:20" ht="17.25" x14ac:dyDescent="0.3">
      <c r="A23" s="93"/>
      <c r="B23" s="80" t="s">
        <v>245</v>
      </c>
      <c r="C23" s="49" t="s">
        <v>109</v>
      </c>
      <c r="D23" s="90"/>
      <c r="E23" s="80" t="s">
        <v>246</v>
      </c>
      <c r="F23" s="90"/>
      <c r="G23" s="87"/>
      <c r="H23" s="87"/>
      <c r="I23" s="90"/>
      <c r="J23" s="87"/>
      <c r="K23" s="90"/>
      <c r="L23" s="80" t="s">
        <v>255</v>
      </c>
      <c r="M23" s="510"/>
    </row>
    <row r="24" spans="1:20" ht="17.25" x14ac:dyDescent="0.3">
      <c r="A24" s="93"/>
      <c r="B24" s="80" t="s">
        <v>238</v>
      </c>
      <c r="C24" s="49" t="s">
        <v>110</v>
      </c>
      <c r="D24" s="90"/>
      <c r="E24" s="80" t="s">
        <v>242</v>
      </c>
      <c r="F24" s="90"/>
      <c r="G24" s="87"/>
      <c r="H24" s="87"/>
      <c r="I24" s="90"/>
      <c r="J24" s="87"/>
      <c r="K24" s="90"/>
      <c r="L24" s="87"/>
      <c r="M24" s="510"/>
    </row>
    <row r="25" spans="1:20" ht="17.25" x14ac:dyDescent="0.3">
      <c r="A25" s="93"/>
      <c r="B25" s="80"/>
      <c r="C25" s="49"/>
      <c r="D25" s="90"/>
      <c r="E25" s="80" t="s">
        <v>248</v>
      </c>
      <c r="F25" s="90"/>
      <c r="G25" s="87"/>
      <c r="H25" s="87"/>
      <c r="I25" s="90"/>
      <c r="J25" s="87"/>
      <c r="K25" s="90"/>
      <c r="L25" s="87"/>
      <c r="M25" s="510"/>
    </row>
    <row r="26" spans="1:20" ht="17.25" x14ac:dyDescent="0.3">
      <c r="A26" s="94"/>
      <c r="B26" s="85"/>
      <c r="C26" s="51"/>
      <c r="D26" s="95"/>
      <c r="E26" s="85"/>
      <c r="F26" s="95"/>
      <c r="G26" s="88"/>
      <c r="H26" s="88"/>
      <c r="I26" s="95"/>
      <c r="J26" s="88"/>
      <c r="K26" s="95"/>
      <c r="L26" s="88"/>
      <c r="M26" s="224"/>
    </row>
    <row r="27" spans="1:20" ht="17.25" x14ac:dyDescent="0.3">
      <c r="A27" s="71"/>
      <c r="B27" s="49"/>
      <c r="C27" s="49"/>
      <c r="D27" s="90"/>
      <c r="E27" s="49"/>
      <c r="F27" s="90"/>
      <c r="G27" s="90"/>
      <c r="H27" s="90"/>
      <c r="I27" s="90"/>
      <c r="J27" s="90"/>
      <c r="K27" s="90"/>
      <c r="L27" s="90"/>
      <c r="M27" s="223"/>
    </row>
    <row r="28" spans="1:20" ht="17.25" x14ac:dyDescent="0.3">
      <c r="A28" s="71"/>
      <c r="B28" s="49"/>
      <c r="C28" s="49"/>
      <c r="D28" s="90"/>
      <c r="E28" s="49"/>
      <c r="F28" s="90"/>
      <c r="G28" s="90"/>
      <c r="H28" s="90"/>
      <c r="I28" s="90"/>
      <c r="J28" s="90"/>
      <c r="K28" s="90"/>
      <c r="L28" s="90"/>
      <c r="M28" s="223"/>
    </row>
    <row r="29" spans="1:20" ht="17.25" x14ac:dyDescent="0.3">
      <c r="A29" s="71"/>
      <c r="B29" s="49"/>
      <c r="C29" s="49"/>
      <c r="D29" s="90"/>
      <c r="E29" s="49"/>
      <c r="F29" s="90"/>
      <c r="G29" s="90"/>
      <c r="H29" s="90"/>
      <c r="I29" s="90"/>
      <c r="J29" s="90"/>
      <c r="K29" s="90"/>
      <c r="L29" s="90"/>
      <c r="M29" s="90"/>
    </row>
    <row r="30" spans="1:20" ht="17.25" x14ac:dyDescent="0.3">
      <c r="A30" s="71"/>
      <c r="B30" s="49"/>
      <c r="C30" s="49"/>
      <c r="D30" s="90"/>
      <c r="E30" s="49"/>
      <c r="F30" s="90"/>
      <c r="G30" s="90"/>
      <c r="H30" s="90"/>
      <c r="I30" s="90"/>
      <c r="J30" s="90"/>
      <c r="K30" s="90"/>
      <c r="L30" s="90"/>
      <c r="M30" s="90"/>
    </row>
    <row r="31" spans="1:20" ht="17.25" x14ac:dyDescent="0.3">
      <c r="A31" s="71"/>
      <c r="B31" s="49"/>
      <c r="C31" s="49"/>
      <c r="D31" s="90"/>
      <c r="E31" s="49"/>
      <c r="F31" s="90"/>
      <c r="G31" s="90"/>
      <c r="H31" s="90"/>
      <c r="I31" s="90"/>
      <c r="J31" s="90"/>
      <c r="K31" s="90"/>
      <c r="L31" s="90"/>
      <c r="M31" s="90"/>
    </row>
    <row r="32" spans="1:20" ht="9" customHeight="1" x14ac:dyDescent="0.5">
      <c r="A32" s="71"/>
      <c r="B32" s="49"/>
      <c r="C32" s="49"/>
      <c r="D32" s="90"/>
      <c r="E32" s="49"/>
      <c r="F32" s="96"/>
      <c r="G32" s="90"/>
      <c r="H32" s="90"/>
      <c r="I32" s="90"/>
      <c r="J32" s="90"/>
      <c r="K32" s="90"/>
      <c r="L32" s="90"/>
      <c r="M32" s="90"/>
    </row>
    <row r="33" spans="1:20" ht="19.5" customHeight="1" x14ac:dyDescent="0.5">
      <c r="A33" s="71"/>
      <c r="B33" s="49"/>
      <c r="C33" s="49"/>
      <c r="D33" s="90"/>
      <c r="E33" s="49"/>
      <c r="F33" s="96"/>
      <c r="G33" s="90"/>
      <c r="H33" s="90"/>
      <c r="I33" s="90"/>
      <c r="J33" s="90"/>
      <c r="K33" s="90"/>
      <c r="L33" s="402" t="s">
        <v>105</v>
      </c>
      <c r="M33" s="103">
        <v>2</v>
      </c>
    </row>
    <row r="34" spans="1:20" ht="21" x14ac:dyDescent="0.35">
      <c r="A34" s="620" t="s">
        <v>6</v>
      </c>
      <c r="B34" s="620"/>
      <c r="C34" s="620"/>
      <c r="D34" s="620"/>
      <c r="E34" s="620"/>
      <c r="F34" s="620"/>
      <c r="G34" s="620"/>
      <c r="H34" s="620"/>
      <c r="I34" s="620"/>
      <c r="J34" s="620"/>
      <c r="K34" s="620"/>
      <c r="L34" s="620"/>
      <c r="M34" s="620"/>
      <c r="N34" s="61"/>
      <c r="O34" s="61"/>
      <c r="P34" s="61"/>
      <c r="Q34" s="61"/>
      <c r="R34" s="61"/>
      <c r="S34" s="61"/>
      <c r="T34" s="61"/>
    </row>
    <row r="35" spans="1:20" ht="21" x14ac:dyDescent="0.35">
      <c r="A35" s="620" t="s">
        <v>111</v>
      </c>
      <c r="B35" s="620"/>
      <c r="C35" s="620"/>
      <c r="D35" s="620"/>
      <c r="E35" s="620"/>
      <c r="F35" s="620"/>
      <c r="G35" s="620"/>
      <c r="H35" s="620"/>
      <c r="I35" s="620"/>
      <c r="J35" s="620"/>
      <c r="K35" s="620"/>
      <c r="L35" s="620"/>
      <c r="M35" s="620"/>
      <c r="N35" s="61"/>
      <c r="O35" s="61"/>
      <c r="P35" s="61"/>
      <c r="Q35" s="61"/>
      <c r="R35" s="61"/>
      <c r="S35" s="61"/>
      <c r="T35" s="61"/>
    </row>
    <row r="36" spans="1:20" ht="21" x14ac:dyDescent="0.35">
      <c r="A36" s="620" t="s">
        <v>128</v>
      </c>
      <c r="B36" s="620"/>
      <c r="C36" s="620"/>
      <c r="D36" s="620"/>
      <c r="E36" s="620"/>
      <c r="F36" s="620"/>
      <c r="G36" s="620"/>
      <c r="H36" s="620"/>
      <c r="I36" s="620"/>
      <c r="J36" s="620"/>
      <c r="K36" s="620"/>
      <c r="L36" s="620"/>
      <c r="M36" s="620"/>
      <c r="N36" s="61"/>
      <c r="O36" s="61"/>
      <c r="P36" s="61"/>
      <c r="Q36" s="61"/>
      <c r="R36" s="61"/>
      <c r="S36" s="61"/>
      <c r="T36" s="61"/>
    </row>
    <row r="37" spans="1:20" ht="21" x14ac:dyDescent="0.35">
      <c r="A37" s="620" t="s">
        <v>226</v>
      </c>
      <c r="B37" s="620"/>
      <c r="C37" s="620"/>
      <c r="D37" s="620"/>
      <c r="E37" s="620"/>
      <c r="F37" s="620"/>
      <c r="G37" s="620"/>
      <c r="H37" s="620"/>
      <c r="I37" s="620"/>
      <c r="J37" s="620"/>
      <c r="K37" s="620"/>
      <c r="L37" s="620"/>
      <c r="M37" s="620"/>
      <c r="N37" s="61"/>
      <c r="O37" s="61"/>
      <c r="P37" s="61"/>
      <c r="Q37" s="61"/>
      <c r="R37" s="61"/>
      <c r="S37" s="61"/>
      <c r="T37" s="61"/>
    </row>
    <row r="38" spans="1:20" ht="21" x14ac:dyDescent="0.35">
      <c r="A38" s="639" t="s">
        <v>282</v>
      </c>
      <c r="B38" s="639"/>
      <c r="C38" s="639"/>
      <c r="D38" s="639"/>
      <c r="E38" s="639"/>
      <c r="F38" s="639"/>
      <c r="G38" s="639"/>
      <c r="H38" s="639"/>
      <c r="I38" s="639"/>
      <c r="J38" s="639"/>
      <c r="K38" s="639"/>
      <c r="L38" s="639"/>
      <c r="M38" s="639"/>
      <c r="N38" s="98"/>
      <c r="O38" s="98"/>
      <c r="P38" s="98"/>
      <c r="Q38" s="98"/>
      <c r="R38" s="98"/>
      <c r="S38" s="98"/>
      <c r="T38" s="98"/>
    </row>
    <row r="39" spans="1:20" ht="21" x14ac:dyDescent="0.35">
      <c r="A39" s="639" t="s">
        <v>283</v>
      </c>
      <c r="B39" s="639"/>
      <c r="C39" s="639"/>
      <c r="D39" s="639"/>
      <c r="E39" s="639"/>
      <c r="F39" s="639"/>
      <c r="G39" s="639"/>
      <c r="H39" s="639"/>
      <c r="I39" s="639"/>
      <c r="J39" s="639"/>
      <c r="K39" s="639"/>
      <c r="L39" s="639"/>
      <c r="M39" s="639"/>
      <c r="N39" s="61"/>
      <c r="O39" s="61"/>
      <c r="P39" s="61"/>
      <c r="Q39" s="61"/>
      <c r="R39" s="61"/>
      <c r="S39" s="61"/>
      <c r="T39" s="61"/>
    </row>
    <row r="40" spans="1:20" ht="21" x14ac:dyDescent="0.35">
      <c r="A40" s="2" t="s">
        <v>7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 ht="21" x14ac:dyDescent="0.35">
      <c r="A41" s="2"/>
      <c r="B41" s="2" t="s">
        <v>107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 ht="18.75" x14ac:dyDescent="0.3">
      <c r="A42" s="640" t="s">
        <v>8</v>
      </c>
      <c r="B42" s="640" t="s">
        <v>3</v>
      </c>
      <c r="C42" s="640" t="s">
        <v>9</v>
      </c>
      <c r="D42" s="66"/>
      <c r="E42" s="63" t="s">
        <v>10</v>
      </c>
      <c r="F42" s="643" t="s">
        <v>97</v>
      </c>
      <c r="G42" s="644"/>
      <c r="H42" s="644"/>
      <c r="I42" s="644"/>
      <c r="J42" s="645"/>
      <c r="K42" s="63" t="s">
        <v>44</v>
      </c>
      <c r="L42" s="63" t="s">
        <v>12</v>
      </c>
      <c r="M42" s="547" t="s">
        <v>14</v>
      </c>
      <c r="N42" s="42"/>
      <c r="O42" s="42"/>
      <c r="P42" s="77"/>
      <c r="Q42" s="42"/>
      <c r="R42" s="42"/>
      <c r="S42" s="42"/>
      <c r="T42" s="77"/>
    </row>
    <row r="43" spans="1:20" ht="18.75" x14ac:dyDescent="0.3">
      <c r="A43" s="641"/>
      <c r="B43" s="641"/>
      <c r="C43" s="641"/>
      <c r="D43" s="66"/>
      <c r="E43" s="67" t="s">
        <v>11</v>
      </c>
      <c r="F43" s="63">
        <v>2561</v>
      </c>
      <c r="G43" s="63">
        <v>2562</v>
      </c>
      <c r="H43" s="63">
        <v>2563</v>
      </c>
      <c r="I43" s="63">
        <v>2564</v>
      </c>
      <c r="J43" s="63">
        <v>2565</v>
      </c>
      <c r="K43" s="67" t="s">
        <v>36</v>
      </c>
      <c r="L43" s="67" t="s">
        <v>13</v>
      </c>
      <c r="M43" s="548" t="s">
        <v>15</v>
      </c>
      <c r="N43" s="77"/>
      <c r="O43" s="77"/>
      <c r="P43" s="77"/>
      <c r="Q43" s="42"/>
      <c r="R43" s="42"/>
      <c r="S43" s="42"/>
      <c r="T43" s="77"/>
    </row>
    <row r="44" spans="1:20" ht="18.75" x14ac:dyDescent="0.3">
      <c r="A44" s="642"/>
      <c r="B44" s="642"/>
      <c r="C44" s="642"/>
      <c r="D44" s="66"/>
      <c r="E44" s="79"/>
      <c r="F44" s="69" t="s">
        <v>5</v>
      </c>
      <c r="G44" s="69" t="s">
        <v>5</v>
      </c>
      <c r="H44" s="69" t="s">
        <v>5</v>
      </c>
      <c r="I44" s="69" t="s">
        <v>5</v>
      </c>
      <c r="J44" s="69" t="s">
        <v>5</v>
      </c>
      <c r="K44" s="69"/>
      <c r="L44" s="69"/>
      <c r="M44" s="549" t="s">
        <v>130</v>
      </c>
      <c r="N44" s="77"/>
      <c r="O44" s="77"/>
      <c r="P44" s="77"/>
      <c r="Q44" s="10"/>
      <c r="R44" s="10"/>
      <c r="S44" s="10"/>
      <c r="T44" s="77"/>
    </row>
    <row r="45" spans="1:20" ht="18.75" x14ac:dyDescent="0.3">
      <c r="A45" s="20">
        <v>3</v>
      </c>
      <c r="B45" s="73" t="s">
        <v>237</v>
      </c>
      <c r="C45" s="73" t="s">
        <v>16</v>
      </c>
      <c r="D45" s="49"/>
      <c r="E45" s="73" t="s">
        <v>240</v>
      </c>
      <c r="F45" s="238">
        <v>1872300</v>
      </c>
      <c r="G45" s="238">
        <v>1872300</v>
      </c>
      <c r="H45" s="238">
        <v>1872300</v>
      </c>
      <c r="I45" s="238">
        <v>1872300</v>
      </c>
      <c r="J45" s="238">
        <v>1872300</v>
      </c>
      <c r="K45" s="81" t="s">
        <v>2</v>
      </c>
      <c r="L45" s="73" t="s">
        <v>37</v>
      </c>
      <c r="M45" s="550" t="s">
        <v>34</v>
      </c>
      <c r="N45" s="59"/>
      <c r="O45" s="59"/>
    </row>
    <row r="46" spans="1:20" ht="17.25" x14ac:dyDescent="0.3">
      <c r="A46" s="53"/>
      <c r="B46" s="80" t="s">
        <v>249</v>
      </c>
      <c r="C46" s="80" t="s">
        <v>239</v>
      </c>
      <c r="D46" s="86"/>
      <c r="E46" s="39" t="s">
        <v>249</v>
      </c>
      <c r="F46" s="87"/>
      <c r="G46" s="87"/>
      <c r="H46" s="87"/>
      <c r="I46" s="87"/>
      <c r="J46" s="87"/>
      <c r="K46" s="83" t="s">
        <v>49</v>
      </c>
      <c r="L46" s="80" t="s">
        <v>38</v>
      </c>
      <c r="M46" s="502" t="s">
        <v>227</v>
      </c>
      <c r="P46" s="52" t="s">
        <v>28</v>
      </c>
    </row>
    <row r="47" spans="1:20" ht="17.25" x14ac:dyDescent="0.3">
      <c r="A47" s="53"/>
      <c r="B47" s="80" t="s">
        <v>1612</v>
      </c>
      <c r="C47" s="80" t="s">
        <v>108</v>
      </c>
      <c r="D47" s="86"/>
      <c r="E47" s="80" t="s">
        <v>250</v>
      </c>
      <c r="F47" s="87"/>
      <c r="G47" s="87"/>
      <c r="H47" s="87"/>
      <c r="I47" s="87"/>
      <c r="J47" s="87"/>
      <c r="K47" s="83" t="s">
        <v>42</v>
      </c>
      <c r="L47" s="80" t="s">
        <v>228</v>
      </c>
      <c r="M47" s="87"/>
    </row>
    <row r="48" spans="1:20" ht="17.25" x14ac:dyDescent="0.3">
      <c r="A48" s="53"/>
      <c r="B48" s="80" t="s">
        <v>251</v>
      </c>
      <c r="C48" s="80" t="s">
        <v>109</v>
      </c>
      <c r="D48" s="86"/>
      <c r="E48" s="80" t="s">
        <v>251</v>
      </c>
      <c r="F48" s="87"/>
      <c r="G48" s="87"/>
      <c r="H48" s="87"/>
      <c r="I48" s="87"/>
      <c r="J48" s="87"/>
      <c r="K48" s="80"/>
      <c r="L48" s="80" t="s">
        <v>255</v>
      </c>
      <c r="M48" s="87"/>
    </row>
    <row r="49" spans="1:13" ht="17.25" x14ac:dyDescent="0.3">
      <c r="A49" s="53"/>
      <c r="B49" s="48" t="s">
        <v>238</v>
      </c>
      <c r="C49" s="80" t="s">
        <v>110</v>
      </c>
      <c r="D49" s="86"/>
      <c r="E49" s="48" t="s">
        <v>238</v>
      </c>
      <c r="F49" s="87"/>
      <c r="G49" s="87"/>
      <c r="H49" s="87"/>
      <c r="I49" s="87"/>
      <c r="J49" s="87"/>
      <c r="K49" s="80"/>
      <c r="L49" s="80"/>
      <c r="M49" s="87"/>
    </row>
    <row r="50" spans="1:13" ht="17.25" x14ac:dyDescent="0.3">
      <c r="A50" s="53"/>
      <c r="B50" s="80"/>
      <c r="C50" s="80"/>
      <c r="D50" s="86"/>
      <c r="E50" s="80" t="s">
        <v>252</v>
      </c>
      <c r="F50" s="87"/>
      <c r="G50" s="87"/>
      <c r="H50" s="87"/>
      <c r="I50" s="87"/>
      <c r="J50" s="87"/>
      <c r="K50" s="80"/>
      <c r="L50" s="87"/>
      <c r="M50" s="87"/>
    </row>
    <row r="51" spans="1:13" ht="17.25" x14ac:dyDescent="0.3">
      <c r="A51" s="54"/>
      <c r="B51" s="85"/>
      <c r="C51" s="85"/>
      <c r="D51" s="95"/>
      <c r="E51" s="85" t="s">
        <v>253</v>
      </c>
      <c r="F51" s="88"/>
      <c r="G51" s="88"/>
      <c r="H51" s="88"/>
      <c r="I51" s="88"/>
      <c r="J51" s="88"/>
      <c r="K51" s="85"/>
      <c r="L51" s="88"/>
      <c r="M51" s="88"/>
    </row>
    <row r="52" spans="1:13" ht="15" customHeight="1" x14ac:dyDescent="0.2"/>
    <row r="53" spans="1:13" ht="15" customHeight="1" x14ac:dyDescent="0.2"/>
    <row r="54" spans="1:13" ht="15" customHeight="1" x14ac:dyDescent="0.2"/>
    <row r="55" spans="1:13" ht="15" customHeight="1" x14ac:dyDescent="0.2"/>
    <row r="56" spans="1:13" ht="15" customHeight="1" x14ac:dyDescent="0.2"/>
    <row r="57" spans="1:13" ht="15" customHeight="1" x14ac:dyDescent="0.2"/>
    <row r="58" spans="1:13" ht="15" customHeight="1" x14ac:dyDescent="0.2"/>
    <row r="59" spans="1:13" ht="15" customHeight="1" x14ac:dyDescent="0.2"/>
    <row r="60" spans="1:13" ht="15" customHeight="1" x14ac:dyDescent="0.2"/>
    <row r="61" spans="1:13" ht="15" customHeight="1" x14ac:dyDescent="0.2"/>
    <row r="62" spans="1:13" ht="15" customHeight="1" x14ac:dyDescent="0.2"/>
    <row r="63" spans="1:13" ht="15" customHeight="1" x14ac:dyDescent="0.2"/>
    <row r="64" spans="1:13" ht="15" customHeight="1" x14ac:dyDescent="0.2"/>
    <row r="65" spans="1:20" ht="15" customHeight="1" x14ac:dyDescent="0.2"/>
    <row r="66" spans="1:20" ht="15.75" customHeight="1" x14ac:dyDescent="0.2"/>
    <row r="67" spans="1:20" ht="18.75" x14ac:dyDescent="0.3">
      <c r="A67" s="15"/>
      <c r="B67" s="15"/>
      <c r="C67" s="15"/>
      <c r="D67" s="15"/>
      <c r="E67" s="15"/>
      <c r="F67" s="243"/>
      <c r="G67" s="15"/>
      <c r="H67" s="15"/>
      <c r="I67" s="15"/>
      <c r="J67" s="15"/>
      <c r="K67" s="15"/>
      <c r="L67" s="402" t="s">
        <v>105</v>
      </c>
      <c r="M67" s="103">
        <v>3</v>
      </c>
    </row>
    <row r="68" spans="1:20" ht="21" x14ac:dyDescent="0.35">
      <c r="A68" s="620" t="s">
        <v>6</v>
      </c>
      <c r="B68" s="620"/>
      <c r="C68" s="620"/>
      <c r="D68" s="620"/>
      <c r="E68" s="620"/>
      <c r="F68" s="620"/>
      <c r="G68" s="620"/>
      <c r="H68" s="620"/>
      <c r="I68" s="620"/>
      <c r="J68" s="620"/>
      <c r="K68" s="620"/>
      <c r="L68" s="620"/>
      <c r="M68" s="620"/>
      <c r="N68" s="61"/>
      <c r="O68" s="61"/>
      <c r="P68" s="61"/>
      <c r="Q68" s="61"/>
      <c r="R68" s="61"/>
      <c r="S68" s="61"/>
      <c r="T68" s="61"/>
    </row>
    <row r="69" spans="1:20" ht="21" x14ac:dyDescent="0.35">
      <c r="A69" s="620" t="s">
        <v>111</v>
      </c>
      <c r="B69" s="620"/>
      <c r="C69" s="620"/>
      <c r="D69" s="620"/>
      <c r="E69" s="620"/>
      <c r="F69" s="620"/>
      <c r="G69" s="620"/>
      <c r="H69" s="620"/>
      <c r="I69" s="620"/>
      <c r="J69" s="620"/>
      <c r="K69" s="620"/>
      <c r="L69" s="620"/>
      <c r="M69" s="620"/>
      <c r="N69" s="61"/>
      <c r="O69" s="61"/>
      <c r="P69" s="61"/>
      <c r="Q69" s="61"/>
      <c r="R69" s="61"/>
      <c r="S69" s="61"/>
      <c r="T69" s="61"/>
    </row>
    <row r="70" spans="1:20" ht="21" x14ac:dyDescent="0.35">
      <c r="A70" s="620" t="s">
        <v>128</v>
      </c>
      <c r="B70" s="620"/>
      <c r="C70" s="620"/>
      <c r="D70" s="620"/>
      <c r="E70" s="620"/>
      <c r="F70" s="620"/>
      <c r="G70" s="620"/>
      <c r="H70" s="620"/>
      <c r="I70" s="620"/>
      <c r="J70" s="620"/>
      <c r="K70" s="620"/>
      <c r="L70" s="620"/>
      <c r="M70" s="620"/>
      <c r="N70" s="61"/>
      <c r="O70" s="61"/>
      <c r="P70" s="61"/>
      <c r="Q70" s="61"/>
      <c r="R70" s="61"/>
      <c r="S70" s="61"/>
      <c r="T70" s="61"/>
    </row>
    <row r="71" spans="1:20" ht="21" x14ac:dyDescent="0.35">
      <c r="A71" s="620" t="s">
        <v>226</v>
      </c>
      <c r="B71" s="620"/>
      <c r="C71" s="620"/>
      <c r="D71" s="620"/>
      <c r="E71" s="620"/>
      <c r="F71" s="620"/>
      <c r="G71" s="620"/>
      <c r="H71" s="620"/>
      <c r="I71" s="620"/>
      <c r="J71" s="620"/>
      <c r="K71" s="620"/>
      <c r="L71" s="620"/>
      <c r="M71" s="620"/>
      <c r="N71" s="61"/>
      <c r="O71" s="61"/>
      <c r="P71" s="61"/>
      <c r="Q71" s="61"/>
      <c r="R71" s="61"/>
      <c r="S71" s="61"/>
      <c r="T71" s="61"/>
    </row>
    <row r="72" spans="1:20" ht="21" x14ac:dyDescent="0.35">
      <c r="A72" s="639" t="s">
        <v>282</v>
      </c>
      <c r="B72" s="639"/>
      <c r="C72" s="639"/>
      <c r="D72" s="639"/>
      <c r="E72" s="639"/>
      <c r="F72" s="639"/>
      <c r="G72" s="639"/>
      <c r="H72" s="639"/>
      <c r="I72" s="639"/>
      <c r="J72" s="639"/>
      <c r="K72" s="639"/>
      <c r="L72" s="639"/>
      <c r="M72" s="639"/>
      <c r="N72" s="225"/>
      <c r="O72" s="225"/>
      <c r="P72" s="225"/>
      <c r="Q72" s="225"/>
      <c r="R72" s="225"/>
      <c r="S72" s="225"/>
      <c r="T72" s="225"/>
    </row>
    <row r="73" spans="1:20" ht="21" x14ac:dyDescent="0.35">
      <c r="A73" s="639" t="s">
        <v>283</v>
      </c>
      <c r="B73" s="639"/>
      <c r="C73" s="639"/>
      <c r="D73" s="639"/>
      <c r="E73" s="639"/>
      <c r="F73" s="639"/>
      <c r="G73" s="639"/>
      <c r="H73" s="639"/>
      <c r="I73" s="639"/>
      <c r="J73" s="639"/>
      <c r="K73" s="639"/>
      <c r="L73" s="639"/>
      <c r="M73" s="639"/>
      <c r="N73" s="61"/>
      <c r="O73" s="61"/>
      <c r="P73" s="61"/>
      <c r="Q73" s="61"/>
      <c r="R73" s="61"/>
      <c r="S73" s="61"/>
      <c r="T73" s="61"/>
    </row>
    <row r="74" spans="1:20" ht="21" x14ac:dyDescent="0.35">
      <c r="A74" s="2" t="s">
        <v>7</v>
      </c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 ht="21" x14ac:dyDescent="0.35">
      <c r="A75" s="2"/>
      <c r="B75" s="2" t="s">
        <v>107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 ht="18.75" x14ac:dyDescent="0.3">
      <c r="A76" s="640" t="s">
        <v>8</v>
      </c>
      <c r="B76" s="640" t="s">
        <v>3</v>
      </c>
      <c r="C76" s="640" t="s">
        <v>9</v>
      </c>
      <c r="D76" s="66"/>
      <c r="E76" s="63" t="s">
        <v>10</v>
      </c>
      <c r="F76" s="643" t="s">
        <v>97</v>
      </c>
      <c r="G76" s="644"/>
      <c r="H76" s="644"/>
      <c r="I76" s="644"/>
      <c r="J76" s="645"/>
      <c r="K76" s="63" t="s">
        <v>44</v>
      </c>
      <c r="L76" s="63" t="s">
        <v>12</v>
      </c>
      <c r="M76" s="63" t="s">
        <v>14</v>
      </c>
      <c r="N76" s="42"/>
      <c r="O76" s="42"/>
      <c r="P76" s="226"/>
      <c r="Q76" s="42"/>
      <c r="R76" s="42"/>
      <c r="S76" s="42"/>
      <c r="T76" s="226"/>
    </row>
    <row r="77" spans="1:20" ht="18.75" x14ac:dyDescent="0.3">
      <c r="A77" s="641"/>
      <c r="B77" s="641"/>
      <c r="C77" s="641"/>
      <c r="D77" s="66"/>
      <c r="E77" s="67" t="s">
        <v>11</v>
      </c>
      <c r="F77" s="63">
        <v>2561</v>
      </c>
      <c r="G77" s="63">
        <v>2562</v>
      </c>
      <c r="H77" s="63">
        <v>2563</v>
      </c>
      <c r="I77" s="63">
        <v>2564</v>
      </c>
      <c r="J77" s="63">
        <v>2565</v>
      </c>
      <c r="K77" s="67" t="s">
        <v>36</v>
      </c>
      <c r="L77" s="67" t="s">
        <v>13</v>
      </c>
      <c r="M77" s="67" t="s">
        <v>15</v>
      </c>
      <c r="N77" s="226"/>
      <c r="O77" s="226"/>
      <c r="P77" s="226"/>
      <c r="Q77" s="42"/>
      <c r="R77" s="42"/>
      <c r="S77" s="42"/>
      <c r="T77" s="226"/>
    </row>
    <row r="78" spans="1:20" ht="18.75" x14ac:dyDescent="0.3">
      <c r="A78" s="642"/>
      <c r="B78" s="642"/>
      <c r="C78" s="642"/>
      <c r="D78" s="66"/>
      <c r="E78" s="227"/>
      <c r="F78" s="69" t="s">
        <v>5</v>
      </c>
      <c r="G78" s="69" t="s">
        <v>5</v>
      </c>
      <c r="H78" s="69" t="s">
        <v>5</v>
      </c>
      <c r="I78" s="69" t="s">
        <v>5</v>
      </c>
      <c r="J78" s="69" t="s">
        <v>5</v>
      </c>
      <c r="K78" s="69"/>
      <c r="L78" s="69"/>
      <c r="M78" s="69" t="s">
        <v>130</v>
      </c>
      <c r="N78" s="226"/>
      <c r="O78" s="226"/>
      <c r="P78" s="226"/>
      <c r="Q78" s="10"/>
      <c r="R78" s="10"/>
      <c r="S78" s="10"/>
      <c r="T78" s="226"/>
    </row>
    <row r="79" spans="1:20" ht="18.75" x14ac:dyDescent="0.3">
      <c r="A79" s="20">
        <v>4</v>
      </c>
      <c r="B79" s="106" t="s">
        <v>1289</v>
      </c>
      <c r="C79" s="106" t="s">
        <v>16</v>
      </c>
      <c r="D79" s="49"/>
      <c r="E79" s="73" t="s">
        <v>1383</v>
      </c>
      <c r="F79" s="169">
        <v>500000</v>
      </c>
      <c r="G79" s="169">
        <v>500000</v>
      </c>
      <c r="H79" s="169">
        <v>500000</v>
      </c>
      <c r="I79" s="169">
        <v>500000</v>
      </c>
      <c r="J79" s="169">
        <v>500000</v>
      </c>
      <c r="K79" s="81" t="s">
        <v>2</v>
      </c>
      <c r="L79" s="73" t="s">
        <v>37</v>
      </c>
      <c r="M79" s="517" t="s">
        <v>303</v>
      </c>
    </row>
    <row r="80" spans="1:20" ht="17.25" x14ac:dyDescent="0.3">
      <c r="A80" s="53"/>
      <c r="B80" s="107" t="s">
        <v>1290</v>
      </c>
      <c r="C80" s="107" t="s">
        <v>1291</v>
      </c>
      <c r="D80" s="86"/>
      <c r="E80" s="80" t="s">
        <v>1384</v>
      </c>
      <c r="F80" s="87"/>
      <c r="G80" s="87"/>
      <c r="H80" s="87"/>
      <c r="I80" s="87"/>
      <c r="J80" s="87"/>
      <c r="K80" s="83" t="s">
        <v>49</v>
      </c>
      <c r="L80" s="80" t="s">
        <v>38</v>
      </c>
      <c r="M80" s="553" t="s">
        <v>1287</v>
      </c>
    </row>
    <row r="81" spans="1:13" ht="17.25" x14ac:dyDescent="0.3">
      <c r="A81" s="53"/>
      <c r="B81" s="107" t="s">
        <v>1292</v>
      </c>
      <c r="C81" s="107" t="s">
        <v>1293</v>
      </c>
      <c r="D81" s="86"/>
      <c r="E81" s="80" t="s">
        <v>1385</v>
      </c>
      <c r="F81" s="87"/>
      <c r="G81" s="87"/>
      <c r="H81" s="87"/>
      <c r="I81" s="87"/>
      <c r="J81" s="87"/>
      <c r="K81" s="83" t="s">
        <v>42</v>
      </c>
      <c r="L81" s="80" t="s">
        <v>228</v>
      </c>
      <c r="M81" s="554" t="s">
        <v>227</v>
      </c>
    </row>
    <row r="82" spans="1:13" ht="17.25" x14ac:dyDescent="0.3">
      <c r="A82" s="53"/>
      <c r="B82" s="107" t="s">
        <v>1294</v>
      </c>
      <c r="C82" s="107" t="s">
        <v>1295</v>
      </c>
      <c r="D82" s="86"/>
      <c r="E82" s="80"/>
      <c r="F82" s="87"/>
      <c r="G82" s="87"/>
      <c r="H82" s="87"/>
      <c r="I82" s="87"/>
      <c r="J82" s="87"/>
      <c r="K82" s="80"/>
      <c r="L82" s="80" t="s">
        <v>255</v>
      </c>
      <c r="M82" s="555"/>
    </row>
    <row r="83" spans="1:13" ht="17.25" x14ac:dyDescent="0.3">
      <c r="A83" s="53"/>
      <c r="B83" s="107" t="s">
        <v>1296</v>
      </c>
      <c r="C83" s="107" t="s">
        <v>1297</v>
      </c>
      <c r="D83" s="86"/>
      <c r="E83" s="48"/>
      <c r="F83" s="87"/>
      <c r="G83" s="87"/>
      <c r="H83" s="87"/>
      <c r="I83" s="87"/>
      <c r="J83" s="87"/>
      <c r="K83" s="80"/>
      <c r="L83" s="80"/>
      <c r="M83" s="555"/>
    </row>
    <row r="84" spans="1:13" ht="17.25" x14ac:dyDescent="0.3">
      <c r="A84" s="54"/>
      <c r="B84" s="85"/>
      <c r="C84" s="85"/>
      <c r="D84" s="95"/>
      <c r="E84" s="85"/>
      <c r="F84" s="88"/>
      <c r="G84" s="88"/>
      <c r="H84" s="88"/>
      <c r="I84" s="88"/>
      <c r="J84" s="88"/>
      <c r="K84" s="85"/>
      <c r="L84" s="88"/>
      <c r="M84" s="556"/>
    </row>
    <row r="85" spans="1:13" ht="22.5" customHeight="1" x14ac:dyDescent="0.3">
      <c r="A85" s="20">
        <v>5</v>
      </c>
      <c r="B85" s="106" t="s">
        <v>129</v>
      </c>
      <c r="C85" s="106" t="s">
        <v>338</v>
      </c>
      <c r="D85" s="49"/>
      <c r="E85" s="73" t="s">
        <v>1386</v>
      </c>
      <c r="F85" s="169">
        <v>4500000</v>
      </c>
      <c r="G85" s="169">
        <v>4500000</v>
      </c>
      <c r="H85" s="169">
        <v>4500000</v>
      </c>
      <c r="I85" s="169">
        <v>4500000</v>
      </c>
      <c r="J85" s="169">
        <v>4500000</v>
      </c>
      <c r="K85" s="81" t="s">
        <v>2</v>
      </c>
      <c r="L85" s="73" t="s">
        <v>37</v>
      </c>
      <c r="M85" s="517" t="s">
        <v>303</v>
      </c>
    </row>
    <row r="86" spans="1:13" ht="22.5" customHeight="1" x14ac:dyDescent="0.3">
      <c r="A86" s="53"/>
      <c r="B86" s="107" t="s">
        <v>1613</v>
      </c>
      <c r="C86" s="182" t="s">
        <v>1299</v>
      </c>
      <c r="D86" s="86"/>
      <c r="E86" s="80" t="s">
        <v>1387</v>
      </c>
      <c r="F86" s="87"/>
      <c r="G86" s="87"/>
      <c r="H86" s="87"/>
      <c r="I86" s="87"/>
      <c r="J86" s="87"/>
      <c r="K86" s="83" t="s">
        <v>49</v>
      </c>
      <c r="L86" s="80" t="s">
        <v>38</v>
      </c>
      <c r="M86" s="553" t="s">
        <v>1287</v>
      </c>
    </row>
    <row r="87" spans="1:13" ht="22.5" customHeight="1" x14ac:dyDescent="0.3">
      <c r="A87" s="53"/>
      <c r="B87" s="107" t="s">
        <v>1298</v>
      </c>
      <c r="C87" s="107" t="s">
        <v>1301</v>
      </c>
      <c r="D87" s="86"/>
      <c r="E87" s="80"/>
      <c r="F87" s="87"/>
      <c r="G87" s="87"/>
      <c r="H87" s="87"/>
      <c r="I87" s="87"/>
      <c r="J87" s="87"/>
      <c r="K87" s="83" t="s">
        <v>42</v>
      </c>
      <c r="L87" s="80" t="s">
        <v>228</v>
      </c>
      <c r="M87" s="554" t="s">
        <v>227</v>
      </c>
    </row>
    <row r="88" spans="1:13" ht="22.5" customHeight="1" x14ac:dyDescent="0.3">
      <c r="A88" s="53"/>
      <c r="B88" s="107" t="s">
        <v>1614</v>
      </c>
      <c r="C88" s="107"/>
      <c r="D88" s="86"/>
      <c r="E88" s="80"/>
      <c r="F88" s="87"/>
      <c r="G88" s="87"/>
      <c r="H88" s="87"/>
      <c r="I88" s="87"/>
      <c r="J88" s="87"/>
      <c r="K88" s="80"/>
      <c r="L88" s="80" t="s">
        <v>255</v>
      </c>
      <c r="M88" s="555"/>
    </row>
    <row r="89" spans="1:13" ht="22.5" customHeight="1" x14ac:dyDescent="0.3">
      <c r="A89" s="54"/>
      <c r="B89" s="545" t="s">
        <v>1615</v>
      </c>
      <c r="C89" s="85"/>
      <c r="D89" s="95"/>
      <c r="E89" s="85"/>
      <c r="F89" s="88"/>
      <c r="G89" s="88"/>
      <c r="H89" s="88"/>
      <c r="I89" s="88"/>
      <c r="J89" s="88"/>
      <c r="K89" s="85"/>
      <c r="L89" s="88"/>
      <c r="M89" s="88"/>
    </row>
    <row r="90" spans="1:13" ht="18.75" x14ac:dyDescent="0.3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</row>
    <row r="91" spans="1:13" ht="18.75" x14ac:dyDescent="0.3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</row>
    <row r="92" spans="1:13" ht="18.75" x14ac:dyDescent="0.3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</row>
    <row r="93" spans="1:13" ht="18.75" x14ac:dyDescent="0.3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</row>
    <row r="94" spans="1:13" ht="18.75" x14ac:dyDescent="0.3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</row>
    <row r="95" spans="1:13" ht="18.75" x14ac:dyDescent="0.3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</row>
    <row r="96" spans="1:13" ht="18.75" x14ac:dyDescent="0.3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</row>
    <row r="97" spans="1:20" ht="18.75" x14ac:dyDescent="0.3">
      <c r="A97" s="15"/>
      <c r="B97" s="15"/>
      <c r="C97" s="15"/>
      <c r="D97" s="15"/>
      <c r="E97" s="15"/>
      <c r="F97" s="243"/>
      <c r="G97" s="15"/>
      <c r="H97" s="15"/>
      <c r="I97" s="15"/>
      <c r="J97" s="15"/>
      <c r="K97" s="15"/>
      <c r="L97" s="402" t="s">
        <v>105</v>
      </c>
      <c r="M97" s="410">
        <v>4</v>
      </c>
    </row>
    <row r="98" spans="1:20" ht="21" x14ac:dyDescent="0.35">
      <c r="A98" s="620" t="s">
        <v>6</v>
      </c>
      <c r="B98" s="620"/>
      <c r="C98" s="620"/>
      <c r="D98" s="620"/>
      <c r="E98" s="620"/>
      <c r="F98" s="620"/>
      <c r="G98" s="620"/>
      <c r="H98" s="620"/>
      <c r="I98" s="620"/>
      <c r="J98" s="620"/>
      <c r="K98" s="620"/>
      <c r="L98" s="620"/>
      <c r="M98" s="620"/>
      <c r="N98" s="61"/>
      <c r="O98" s="61"/>
      <c r="P98" s="61"/>
      <c r="Q98" s="61"/>
      <c r="R98" s="61"/>
      <c r="S98" s="61"/>
      <c r="T98" s="61"/>
    </row>
    <row r="99" spans="1:20" ht="21" x14ac:dyDescent="0.35">
      <c r="A99" s="620" t="s">
        <v>111</v>
      </c>
      <c r="B99" s="620"/>
      <c r="C99" s="620"/>
      <c r="D99" s="620"/>
      <c r="E99" s="620"/>
      <c r="F99" s="620"/>
      <c r="G99" s="620"/>
      <c r="H99" s="620"/>
      <c r="I99" s="620"/>
      <c r="J99" s="620"/>
      <c r="K99" s="620"/>
      <c r="L99" s="620"/>
      <c r="M99" s="620"/>
      <c r="N99" s="61"/>
      <c r="O99" s="61"/>
      <c r="P99" s="61"/>
      <c r="Q99" s="61"/>
      <c r="R99" s="61"/>
      <c r="S99" s="61"/>
      <c r="T99" s="61"/>
    </row>
    <row r="100" spans="1:20" ht="21" x14ac:dyDescent="0.35">
      <c r="A100" s="620" t="s">
        <v>128</v>
      </c>
      <c r="B100" s="620"/>
      <c r="C100" s="620"/>
      <c r="D100" s="620"/>
      <c r="E100" s="620"/>
      <c r="F100" s="620"/>
      <c r="G100" s="620"/>
      <c r="H100" s="620"/>
      <c r="I100" s="620"/>
      <c r="J100" s="620"/>
      <c r="K100" s="620"/>
      <c r="L100" s="620"/>
      <c r="M100" s="620"/>
      <c r="N100" s="61"/>
      <c r="O100" s="61"/>
      <c r="P100" s="61"/>
      <c r="Q100" s="61"/>
      <c r="R100" s="61"/>
      <c r="S100" s="61"/>
      <c r="T100" s="61"/>
    </row>
    <row r="101" spans="1:20" ht="21" x14ac:dyDescent="0.35">
      <c r="A101" s="620" t="s">
        <v>226</v>
      </c>
      <c r="B101" s="620"/>
      <c r="C101" s="620"/>
      <c r="D101" s="620"/>
      <c r="E101" s="620"/>
      <c r="F101" s="620"/>
      <c r="G101" s="620"/>
      <c r="H101" s="620"/>
      <c r="I101" s="620"/>
      <c r="J101" s="620"/>
      <c r="K101" s="620"/>
      <c r="L101" s="620"/>
      <c r="M101" s="620"/>
      <c r="N101" s="61"/>
      <c r="O101" s="61"/>
      <c r="P101" s="61"/>
      <c r="Q101" s="61"/>
      <c r="R101" s="61"/>
      <c r="S101" s="61"/>
      <c r="T101" s="61"/>
    </row>
    <row r="102" spans="1:20" ht="21" x14ac:dyDescent="0.35">
      <c r="A102" s="639" t="s">
        <v>282</v>
      </c>
      <c r="B102" s="639"/>
      <c r="C102" s="639"/>
      <c r="D102" s="639"/>
      <c r="E102" s="639"/>
      <c r="F102" s="639"/>
      <c r="G102" s="639"/>
      <c r="H102" s="639"/>
      <c r="I102" s="639"/>
      <c r="J102" s="639"/>
      <c r="K102" s="639"/>
      <c r="L102" s="639"/>
      <c r="M102" s="639"/>
      <c r="N102" s="225"/>
      <c r="O102" s="225"/>
      <c r="P102" s="225"/>
      <c r="Q102" s="225"/>
      <c r="R102" s="225"/>
      <c r="S102" s="225"/>
      <c r="T102" s="225"/>
    </row>
    <row r="103" spans="1:20" ht="21" x14ac:dyDescent="0.35">
      <c r="A103" s="639" t="s">
        <v>283</v>
      </c>
      <c r="B103" s="639"/>
      <c r="C103" s="639"/>
      <c r="D103" s="639"/>
      <c r="E103" s="639"/>
      <c r="F103" s="639"/>
      <c r="G103" s="639"/>
      <c r="H103" s="639"/>
      <c r="I103" s="639"/>
      <c r="J103" s="639"/>
      <c r="K103" s="639"/>
      <c r="L103" s="639"/>
      <c r="M103" s="639"/>
      <c r="N103" s="61"/>
      <c r="O103" s="61"/>
      <c r="P103" s="61"/>
      <c r="Q103" s="61"/>
      <c r="R103" s="61"/>
      <c r="S103" s="61"/>
      <c r="T103" s="61"/>
    </row>
    <row r="104" spans="1:20" ht="21" x14ac:dyDescent="0.35">
      <c r="A104" s="2" t="s">
        <v>7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ht="21" x14ac:dyDescent="0.35">
      <c r="A105" s="2"/>
      <c r="B105" s="2" t="s">
        <v>107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ht="18.75" x14ac:dyDescent="0.3">
      <c r="A106" s="640" t="s">
        <v>8</v>
      </c>
      <c r="B106" s="640" t="s">
        <v>3</v>
      </c>
      <c r="C106" s="640" t="s">
        <v>9</v>
      </c>
      <c r="D106" s="66"/>
      <c r="E106" s="63" t="s">
        <v>10</v>
      </c>
      <c r="F106" s="643" t="s">
        <v>97</v>
      </c>
      <c r="G106" s="644"/>
      <c r="H106" s="644"/>
      <c r="I106" s="644"/>
      <c r="J106" s="645"/>
      <c r="K106" s="63" t="s">
        <v>44</v>
      </c>
      <c r="L106" s="63" t="s">
        <v>12</v>
      </c>
      <c r="M106" s="547" t="s">
        <v>14</v>
      </c>
      <c r="N106" s="42"/>
      <c r="O106" s="42"/>
      <c r="P106" s="226"/>
      <c r="Q106" s="42"/>
      <c r="R106" s="42"/>
      <c r="S106" s="42"/>
      <c r="T106" s="226"/>
    </row>
    <row r="107" spans="1:20" ht="18.75" x14ac:dyDescent="0.3">
      <c r="A107" s="641"/>
      <c r="B107" s="641"/>
      <c r="C107" s="641"/>
      <c r="D107" s="66"/>
      <c r="E107" s="67" t="s">
        <v>11</v>
      </c>
      <c r="F107" s="63">
        <v>2561</v>
      </c>
      <c r="G107" s="63">
        <v>2562</v>
      </c>
      <c r="H107" s="63">
        <v>2563</v>
      </c>
      <c r="I107" s="63">
        <v>2564</v>
      </c>
      <c r="J107" s="63">
        <v>2565</v>
      </c>
      <c r="K107" s="67" t="s">
        <v>36</v>
      </c>
      <c r="L107" s="67" t="s">
        <v>13</v>
      </c>
      <c r="M107" s="548" t="s">
        <v>15</v>
      </c>
      <c r="N107" s="226"/>
      <c r="O107" s="226"/>
      <c r="P107" s="226"/>
      <c r="Q107" s="42"/>
      <c r="R107" s="42"/>
      <c r="S107" s="42"/>
      <c r="T107" s="226"/>
    </row>
    <row r="108" spans="1:20" ht="18.75" x14ac:dyDescent="0.3">
      <c r="A108" s="642"/>
      <c r="B108" s="642"/>
      <c r="C108" s="642"/>
      <c r="D108" s="66"/>
      <c r="E108" s="227"/>
      <c r="F108" s="69" t="s">
        <v>5</v>
      </c>
      <c r="G108" s="69" t="s">
        <v>5</v>
      </c>
      <c r="H108" s="69" t="s">
        <v>5</v>
      </c>
      <c r="I108" s="69" t="s">
        <v>5</v>
      </c>
      <c r="J108" s="69" t="s">
        <v>5</v>
      </c>
      <c r="K108" s="69"/>
      <c r="L108" s="69"/>
      <c r="M108" s="549" t="s">
        <v>130</v>
      </c>
      <c r="N108" s="226"/>
      <c r="O108" s="226"/>
      <c r="P108" s="226"/>
      <c r="Q108" s="10"/>
      <c r="R108" s="10"/>
      <c r="S108" s="10"/>
      <c r="T108" s="226"/>
    </row>
    <row r="109" spans="1:20" ht="18.75" x14ac:dyDescent="0.3">
      <c r="A109" s="20">
        <v>6</v>
      </c>
      <c r="B109" s="106" t="s">
        <v>1616</v>
      </c>
      <c r="C109" s="106" t="s">
        <v>338</v>
      </c>
      <c r="D109" s="49"/>
      <c r="E109" s="73" t="s">
        <v>1388</v>
      </c>
      <c r="F109" s="169">
        <v>4500000</v>
      </c>
      <c r="G109" s="169">
        <v>4500000</v>
      </c>
      <c r="H109" s="169">
        <v>4500000</v>
      </c>
      <c r="I109" s="169">
        <v>4500000</v>
      </c>
      <c r="J109" s="169">
        <v>4500000</v>
      </c>
      <c r="K109" s="81" t="s">
        <v>2</v>
      </c>
      <c r="L109" s="73" t="s">
        <v>1624</v>
      </c>
      <c r="M109" s="550" t="s">
        <v>303</v>
      </c>
    </row>
    <row r="110" spans="1:20" ht="17.25" x14ac:dyDescent="0.3">
      <c r="A110" s="53"/>
      <c r="B110" s="182" t="s">
        <v>1617</v>
      </c>
      <c r="C110" s="182" t="s">
        <v>1299</v>
      </c>
      <c r="D110" s="86"/>
      <c r="E110" s="80" t="s">
        <v>1389</v>
      </c>
      <c r="F110" s="87"/>
      <c r="G110" s="87"/>
      <c r="H110" s="87"/>
      <c r="I110" s="87"/>
      <c r="J110" s="87"/>
      <c r="K110" s="83" t="s">
        <v>49</v>
      </c>
      <c r="L110" s="80" t="s">
        <v>38</v>
      </c>
      <c r="M110" s="551" t="s">
        <v>1287</v>
      </c>
    </row>
    <row r="111" spans="1:20" ht="17.25" x14ac:dyDescent="0.3">
      <c r="A111" s="53"/>
      <c r="B111" s="107" t="s">
        <v>1618</v>
      </c>
      <c r="C111" s="107" t="s">
        <v>1301</v>
      </c>
      <c r="D111" s="86"/>
      <c r="E111" s="80"/>
      <c r="F111" s="87"/>
      <c r="G111" s="87"/>
      <c r="H111" s="87"/>
      <c r="I111" s="87"/>
      <c r="J111" s="87"/>
      <c r="K111" s="83" t="s">
        <v>42</v>
      </c>
      <c r="L111" s="80" t="s">
        <v>228</v>
      </c>
      <c r="M111" s="551" t="s">
        <v>227</v>
      </c>
    </row>
    <row r="112" spans="1:20" ht="17.25" x14ac:dyDescent="0.3">
      <c r="A112" s="53"/>
      <c r="B112" s="107" t="s">
        <v>1619</v>
      </c>
      <c r="C112" s="107"/>
      <c r="D112" s="86"/>
      <c r="E112" s="80"/>
      <c r="F112" s="87"/>
      <c r="G112" s="87"/>
      <c r="H112" s="87"/>
      <c r="I112" s="87"/>
      <c r="J112" s="87"/>
      <c r="K112" s="80"/>
      <c r="L112" s="80" t="s">
        <v>1625</v>
      </c>
      <c r="M112" s="506"/>
    </row>
    <row r="113" spans="1:13" ht="17.25" x14ac:dyDescent="0.3">
      <c r="A113" s="54"/>
      <c r="B113" s="85"/>
      <c r="C113" s="85"/>
      <c r="D113" s="95"/>
      <c r="E113" s="85"/>
      <c r="F113" s="88"/>
      <c r="G113" s="88"/>
      <c r="H113" s="88"/>
      <c r="I113" s="88"/>
      <c r="J113" s="88"/>
      <c r="K113" s="85"/>
      <c r="L113" s="85" t="s">
        <v>1620</v>
      </c>
      <c r="M113" s="552"/>
    </row>
    <row r="114" spans="1:13" ht="18.75" x14ac:dyDescent="0.3">
      <c r="A114" s="20">
        <v>7</v>
      </c>
      <c r="B114" s="181" t="s">
        <v>1379</v>
      </c>
      <c r="C114" s="106" t="s">
        <v>1302</v>
      </c>
      <c r="D114" s="49"/>
      <c r="E114" s="73" t="s">
        <v>1390</v>
      </c>
      <c r="F114" s="169">
        <v>3000000</v>
      </c>
      <c r="G114" s="169">
        <v>3000000</v>
      </c>
      <c r="H114" s="169">
        <v>3000000</v>
      </c>
      <c r="I114" s="169">
        <v>3000000</v>
      </c>
      <c r="J114" s="169">
        <v>3000000</v>
      </c>
      <c r="K114" s="81" t="s">
        <v>2</v>
      </c>
      <c r="L114" s="73" t="s">
        <v>1624</v>
      </c>
      <c r="M114" s="550" t="s">
        <v>303</v>
      </c>
    </row>
    <row r="115" spans="1:13" ht="17.25" x14ac:dyDescent="0.3">
      <c r="A115" s="53"/>
      <c r="B115" s="182" t="s">
        <v>1303</v>
      </c>
      <c r="C115" s="107" t="s">
        <v>1304</v>
      </c>
      <c r="D115" s="86"/>
      <c r="E115" s="80" t="s">
        <v>1391</v>
      </c>
      <c r="F115" s="87"/>
      <c r="G115" s="87"/>
      <c r="H115" s="87"/>
      <c r="I115" s="87"/>
      <c r="J115" s="87"/>
      <c r="K115" s="83" t="s">
        <v>49</v>
      </c>
      <c r="L115" s="80" t="s">
        <v>38</v>
      </c>
      <c r="M115" s="551" t="s">
        <v>1287</v>
      </c>
    </row>
    <row r="116" spans="1:13" ht="17.25" x14ac:dyDescent="0.3">
      <c r="A116" s="53"/>
      <c r="B116" s="182" t="s">
        <v>1305</v>
      </c>
      <c r="C116" s="107" t="s">
        <v>1306</v>
      </c>
      <c r="D116" s="86"/>
      <c r="E116" s="80"/>
      <c r="F116" s="87"/>
      <c r="G116" s="87"/>
      <c r="H116" s="87"/>
      <c r="I116" s="87"/>
      <c r="J116" s="87"/>
      <c r="K116" s="83" t="s">
        <v>42</v>
      </c>
      <c r="L116" s="80" t="s">
        <v>228</v>
      </c>
      <c r="M116" s="551" t="s">
        <v>227</v>
      </c>
    </row>
    <row r="117" spans="1:13" ht="17.25" x14ac:dyDescent="0.3">
      <c r="A117" s="53"/>
      <c r="B117" s="182" t="s">
        <v>1307</v>
      </c>
      <c r="C117" s="107" t="s">
        <v>379</v>
      </c>
      <c r="D117" s="86"/>
      <c r="E117" s="80"/>
      <c r="F117" s="87"/>
      <c r="G117" s="87"/>
      <c r="H117" s="87"/>
      <c r="I117" s="87"/>
      <c r="J117" s="87"/>
      <c r="K117" s="83"/>
      <c r="L117" s="80" t="s">
        <v>1626</v>
      </c>
      <c r="M117" s="502"/>
    </row>
    <row r="118" spans="1:13" ht="17.25" x14ac:dyDescent="0.3">
      <c r="A118" s="53"/>
      <c r="B118" s="182" t="s">
        <v>1621</v>
      </c>
      <c r="C118" s="107"/>
      <c r="D118" s="86"/>
      <c r="E118" s="80"/>
      <c r="F118" s="87"/>
      <c r="G118" s="87"/>
      <c r="H118" s="87"/>
      <c r="I118" s="87"/>
      <c r="J118" s="87"/>
      <c r="K118" s="83"/>
      <c r="L118" s="80"/>
      <c r="M118" s="502"/>
    </row>
    <row r="119" spans="1:13" ht="17.25" x14ac:dyDescent="0.3">
      <c r="A119" s="53"/>
      <c r="B119" s="182" t="s">
        <v>1622</v>
      </c>
      <c r="C119" s="107"/>
      <c r="D119" s="86"/>
      <c r="E119" s="80"/>
      <c r="F119" s="87"/>
      <c r="G119" s="87"/>
      <c r="H119" s="87"/>
      <c r="I119" s="87"/>
      <c r="J119" s="87"/>
      <c r="K119" s="83"/>
      <c r="L119" s="80"/>
      <c r="M119" s="502"/>
    </row>
    <row r="120" spans="1:13" ht="17.25" x14ac:dyDescent="0.3">
      <c r="A120" s="53"/>
      <c r="B120" s="182" t="s">
        <v>1623</v>
      </c>
      <c r="C120" s="107"/>
      <c r="D120" s="86"/>
      <c r="E120" s="80"/>
      <c r="F120" s="87"/>
      <c r="G120" s="87"/>
      <c r="H120" s="87"/>
      <c r="I120" s="87"/>
      <c r="J120" s="87"/>
      <c r="K120" s="80"/>
      <c r="L120" s="80"/>
      <c r="M120" s="87"/>
    </row>
    <row r="121" spans="1:13" ht="17.25" x14ac:dyDescent="0.3">
      <c r="A121" s="54"/>
      <c r="B121" s="85" t="s">
        <v>238</v>
      </c>
      <c r="C121" s="85"/>
      <c r="D121" s="95"/>
      <c r="E121" s="85"/>
      <c r="F121" s="88"/>
      <c r="G121" s="88"/>
      <c r="H121" s="88"/>
      <c r="I121" s="88"/>
      <c r="J121" s="88"/>
      <c r="K121" s="85"/>
      <c r="L121" s="88"/>
      <c r="M121" s="88"/>
    </row>
    <row r="122" spans="1:13" ht="18.75" x14ac:dyDescent="0.3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</row>
    <row r="123" spans="1:13" ht="18.75" x14ac:dyDescent="0.3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</row>
    <row r="124" spans="1:13" ht="18.75" x14ac:dyDescent="0.3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</row>
    <row r="125" spans="1:13" ht="18.75" x14ac:dyDescent="0.3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</row>
    <row r="126" spans="1:13" ht="18.75" x14ac:dyDescent="0.3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</row>
    <row r="127" spans="1:13" ht="18.75" x14ac:dyDescent="0.3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</row>
    <row r="128" spans="1:13" ht="18.75" x14ac:dyDescent="0.3">
      <c r="A128" s="15"/>
      <c r="B128" s="15"/>
      <c r="C128" s="15"/>
      <c r="D128" s="15"/>
      <c r="E128" s="15"/>
      <c r="F128" s="243"/>
      <c r="G128" s="15"/>
      <c r="H128" s="15"/>
      <c r="I128" s="15"/>
      <c r="J128" s="15"/>
      <c r="K128" s="15"/>
      <c r="L128" s="402" t="s">
        <v>105</v>
      </c>
      <c r="M128" s="410">
        <v>5</v>
      </c>
    </row>
    <row r="129" spans="1:20" ht="21" x14ac:dyDescent="0.35">
      <c r="A129" s="620" t="s">
        <v>6</v>
      </c>
      <c r="B129" s="620"/>
      <c r="C129" s="620"/>
      <c r="D129" s="620"/>
      <c r="E129" s="620"/>
      <c r="F129" s="620"/>
      <c r="G129" s="620"/>
      <c r="H129" s="620"/>
      <c r="I129" s="620"/>
      <c r="J129" s="620"/>
      <c r="K129" s="620"/>
      <c r="L129" s="620"/>
      <c r="M129" s="620"/>
      <c r="N129" s="61"/>
      <c r="O129" s="61"/>
      <c r="P129" s="61"/>
      <c r="Q129" s="61"/>
      <c r="R129" s="61"/>
      <c r="S129" s="61"/>
      <c r="T129" s="61"/>
    </row>
    <row r="130" spans="1:20" ht="21" x14ac:dyDescent="0.35">
      <c r="A130" s="620" t="s">
        <v>111</v>
      </c>
      <c r="B130" s="620"/>
      <c r="C130" s="620"/>
      <c r="D130" s="620"/>
      <c r="E130" s="620"/>
      <c r="F130" s="620"/>
      <c r="G130" s="620"/>
      <c r="H130" s="620"/>
      <c r="I130" s="620"/>
      <c r="J130" s="620"/>
      <c r="K130" s="620"/>
      <c r="L130" s="620"/>
      <c r="M130" s="620"/>
      <c r="N130" s="61"/>
      <c r="O130" s="61"/>
      <c r="P130" s="61"/>
      <c r="Q130" s="61"/>
      <c r="R130" s="61"/>
      <c r="S130" s="61"/>
      <c r="T130" s="61"/>
    </row>
    <row r="131" spans="1:20" ht="21" x14ac:dyDescent="0.35">
      <c r="A131" s="620" t="s">
        <v>128</v>
      </c>
      <c r="B131" s="620"/>
      <c r="C131" s="620"/>
      <c r="D131" s="620"/>
      <c r="E131" s="620"/>
      <c r="F131" s="620"/>
      <c r="G131" s="620"/>
      <c r="H131" s="620"/>
      <c r="I131" s="620"/>
      <c r="J131" s="620"/>
      <c r="K131" s="620"/>
      <c r="L131" s="620"/>
      <c r="M131" s="620"/>
      <c r="N131" s="61"/>
      <c r="O131" s="61"/>
      <c r="P131" s="61"/>
      <c r="Q131" s="61"/>
      <c r="R131" s="61"/>
      <c r="S131" s="61"/>
      <c r="T131" s="61"/>
    </row>
    <row r="132" spans="1:20" ht="21" x14ac:dyDescent="0.35">
      <c r="A132" s="620" t="s">
        <v>226</v>
      </c>
      <c r="B132" s="620"/>
      <c r="C132" s="620"/>
      <c r="D132" s="620"/>
      <c r="E132" s="620"/>
      <c r="F132" s="620"/>
      <c r="G132" s="620"/>
      <c r="H132" s="620"/>
      <c r="I132" s="620"/>
      <c r="J132" s="620"/>
      <c r="K132" s="620"/>
      <c r="L132" s="620"/>
      <c r="M132" s="620"/>
      <c r="N132" s="61"/>
      <c r="O132" s="61"/>
      <c r="P132" s="61"/>
      <c r="Q132" s="61"/>
      <c r="R132" s="61"/>
      <c r="S132" s="61"/>
      <c r="T132" s="61"/>
    </row>
    <row r="133" spans="1:20" ht="21" x14ac:dyDescent="0.35">
      <c r="A133" s="639" t="s">
        <v>282</v>
      </c>
      <c r="B133" s="639"/>
      <c r="C133" s="639"/>
      <c r="D133" s="639"/>
      <c r="E133" s="639"/>
      <c r="F133" s="639"/>
      <c r="G133" s="639"/>
      <c r="H133" s="639"/>
      <c r="I133" s="639"/>
      <c r="J133" s="639"/>
      <c r="K133" s="639"/>
      <c r="L133" s="639"/>
      <c r="M133" s="639"/>
      <c r="N133" s="225"/>
      <c r="O133" s="225"/>
      <c r="P133" s="225"/>
      <c r="Q133" s="225"/>
      <c r="R133" s="225"/>
      <c r="S133" s="225"/>
      <c r="T133" s="225"/>
    </row>
    <row r="134" spans="1:20" ht="21" x14ac:dyDescent="0.35">
      <c r="A134" s="639" t="s">
        <v>283</v>
      </c>
      <c r="B134" s="639"/>
      <c r="C134" s="639"/>
      <c r="D134" s="639"/>
      <c r="E134" s="639"/>
      <c r="F134" s="639"/>
      <c r="G134" s="639"/>
      <c r="H134" s="639"/>
      <c r="I134" s="639"/>
      <c r="J134" s="639"/>
      <c r="K134" s="639"/>
      <c r="L134" s="639"/>
      <c r="M134" s="639"/>
      <c r="N134" s="61"/>
      <c r="O134" s="61"/>
      <c r="P134" s="61"/>
      <c r="Q134" s="61"/>
      <c r="R134" s="61"/>
      <c r="S134" s="61"/>
      <c r="T134" s="61"/>
    </row>
    <row r="135" spans="1:20" ht="21" x14ac:dyDescent="0.35">
      <c r="A135" s="2" t="s">
        <v>7</v>
      </c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ht="21" x14ac:dyDescent="0.35">
      <c r="A136" s="2"/>
      <c r="B136" s="2" t="s">
        <v>107</v>
      </c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ht="18.75" x14ac:dyDescent="0.3">
      <c r="A137" s="640" t="s">
        <v>8</v>
      </c>
      <c r="B137" s="640" t="s">
        <v>3</v>
      </c>
      <c r="C137" s="640" t="s">
        <v>9</v>
      </c>
      <c r="D137" s="66"/>
      <c r="E137" s="63" t="s">
        <v>10</v>
      </c>
      <c r="F137" s="643" t="s">
        <v>97</v>
      </c>
      <c r="G137" s="644"/>
      <c r="H137" s="644"/>
      <c r="I137" s="644"/>
      <c r="J137" s="645"/>
      <c r="K137" s="63" t="s">
        <v>44</v>
      </c>
      <c r="L137" s="63" t="s">
        <v>12</v>
      </c>
      <c r="M137" s="547" t="s">
        <v>14</v>
      </c>
      <c r="N137" s="42"/>
      <c r="O137" s="42"/>
      <c r="P137" s="226"/>
      <c r="Q137" s="42"/>
      <c r="R137" s="42"/>
      <c r="S137" s="42"/>
      <c r="T137" s="226"/>
    </row>
    <row r="138" spans="1:20" ht="18.75" x14ac:dyDescent="0.3">
      <c r="A138" s="641"/>
      <c r="B138" s="641"/>
      <c r="C138" s="641"/>
      <c r="D138" s="66"/>
      <c r="E138" s="67" t="s">
        <v>11</v>
      </c>
      <c r="F138" s="63">
        <v>2561</v>
      </c>
      <c r="G138" s="63">
        <v>2562</v>
      </c>
      <c r="H138" s="63">
        <v>2563</v>
      </c>
      <c r="I138" s="63">
        <v>2564</v>
      </c>
      <c r="J138" s="63">
        <v>2565</v>
      </c>
      <c r="K138" s="67" t="s">
        <v>36</v>
      </c>
      <c r="L138" s="67" t="s">
        <v>13</v>
      </c>
      <c r="M138" s="548" t="s">
        <v>15</v>
      </c>
      <c r="N138" s="226"/>
      <c r="O138" s="226"/>
      <c r="P138" s="226"/>
      <c r="Q138" s="42"/>
      <c r="R138" s="42"/>
      <c r="S138" s="42"/>
      <c r="T138" s="226"/>
    </row>
    <row r="139" spans="1:20" ht="18.75" x14ac:dyDescent="0.3">
      <c r="A139" s="642"/>
      <c r="B139" s="642"/>
      <c r="C139" s="642"/>
      <c r="D139" s="66"/>
      <c r="E139" s="227"/>
      <c r="F139" s="69" t="s">
        <v>5</v>
      </c>
      <c r="G139" s="69" t="s">
        <v>5</v>
      </c>
      <c r="H139" s="69" t="s">
        <v>5</v>
      </c>
      <c r="I139" s="69" t="s">
        <v>5</v>
      </c>
      <c r="J139" s="69" t="s">
        <v>5</v>
      </c>
      <c r="K139" s="69"/>
      <c r="L139" s="69"/>
      <c r="M139" s="549" t="s">
        <v>130</v>
      </c>
      <c r="N139" s="226"/>
      <c r="O139" s="226"/>
      <c r="P139" s="226"/>
      <c r="Q139" s="10"/>
      <c r="R139" s="10"/>
      <c r="S139" s="10"/>
      <c r="T139" s="226"/>
    </row>
    <row r="140" spans="1:20" ht="18.75" x14ac:dyDescent="0.3">
      <c r="A140" s="20">
        <v>8</v>
      </c>
      <c r="B140" s="107" t="s">
        <v>1378</v>
      </c>
      <c r="C140" s="182" t="s">
        <v>431</v>
      </c>
      <c r="D140" s="49"/>
      <c r="E140" s="73" t="s">
        <v>1392</v>
      </c>
      <c r="F140" s="169">
        <v>4500000</v>
      </c>
      <c r="G140" s="169">
        <v>4500000</v>
      </c>
      <c r="H140" s="169">
        <v>4500000</v>
      </c>
      <c r="I140" s="169">
        <v>4500000</v>
      </c>
      <c r="J140" s="169">
        <v>4500000</v>
      </c>
      <c r="K140" s="81" t="s">
        <v>2</v>
      </c>
      <c r="L140" s="240" t="s">
        <v>37</v>
      </c>
      <c r="M140" s="550" t="s">
        <v>303</v>
      </c>
    </row>
    <row r="141" spans="1:20" ht="17.25" x14ac:dyDescent="0.3">
      <c r="A141" s="53"/>
      <c r="B141" s="107" t="s">
        <v>1308</v>
      </c>
      <c r="C141" s="182" t="s">
        <v>1309</v>
      </c>
      <c r="D141" s="86"/>
      <c r="E141" s="80" t="s">
        <v>1393</v>
      </c>
      <c r="F141" s="87"/>
      <c r="G141" s="87"/>
      <c r="H141" s="87"/>
      <c r="I141" s="87"/>
      <c r="J141" s="87"/>
      <c r="K141" s="83" t="s">
        <v>49</v>
      </c>
      <c r="L141" s="234" t="s">
        <v>38</v>
      </c>
      <c r="M141" s="551" t="s">
        <v>1287</v>
      </c>
    </row>
    <row r="142" spans="1:20" ht="17.25" x14ac:dyDescent="0.3">
      <c r="A142" s="53"/>
      <c r="B142" s="107" t="s">
        <v>263</v>
      </c>
      <c r="C142" s="107"/>
      <c r="D142" s="86"/>
      <c r="E142" s="80"/>
      <c r="F142" s="87"/>
      <c r="G142" s="87"/>
      <c r="H142" s="87"/>
      <c r="I142" s="87"/>
      <c r="J142" s="87"/>
      <c r="K142" s="83" t="s">
        <v>42</v>
      </c>
      <c r="L142" s="234" t="s">
        <v>228</v>
      </c>
      <c r="M142" s="502" t="s">
        <v>227</v>
      </c>
    </row>
    <row r="143" spans="1:20" ht="17.25" x14ac:dyDescent="0.3">
      <c r="A143" s="53"/>
      <c r="B143" s="107"/>
      <c r="C143" s="107"/>
      <c r="D143" s="86"/>
      <c r="E143" s="80"/>
      <c r="F143" s="87"/>
      <c r="G143" s="87"/>
      <c r="H143" s="87"/>
      <c r="I143" s="87"/>
      <c r="J143" s="87"/>
      <c r="K143" s="80"/>
      <c r="L143" s="80"/>
      <c r="M143" s="87"/>
    </row>
    <row r="144" spans="1:20" ht="17.25" x14ac:dyDescent="0.3">
      <c r="A144" s="53"/>
      <c r="B144" s="107"/>
      <c r="C144" s="107"/>
      <c r="D144" s="86"/>
      <c r="E144" s="48"/>
      <c r="F144" s="87"/>
      <c r="G144" s="87"/>
      <c r="H144" s="87"/>
      <c r="I144" s="87"/>
      <c r="J144" s="87"/>
      <c r="K144" s="80"/>
      <c r="L144" s="80"/>
      <c r="M144" s="53"/>
    </row>
    <row r="145" spans="1:13" ht="17.25" x14ac:dyDescent="0.3">
      <c r="A145" s="54"/>
      <c r="B145" s="85"/>
      <c r="C145" s="85"/>
      <c r="D145" s="95"/>
      <c r="E145" s="85"/>
      <c r="F145" s="88"/>
      <c r="G145" s="88"/>
      <c r="H145" s="88"/>
      <c r="I145" s="88"/>
      <c r="J145" s="88"/>
      <c r="K145" s="85"/>
      <c r="L145" s="88"/>
      <c r="M145" s="88"/>
    </row>
    <row r="146" spans="1:13" ht="18.75" x14ac:dyDescent="0.3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</row>
    <row r="147" spans="1:13" ht="18.75" x14ac:dyDescent="0.3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</row>
    <row r="148" spans="1:13" ht="18.75" x14ac:dyDescent="0.3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</row>
    <row r="149" spans="1:13" ht="18.75" x14ac:dyDescent="0.3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</row>
    <row r="150" spans="1:13" ht="18.75" x14ac:dyDescent="0.3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</row>
    <row r="151" spans="1:13" ht="18.75" x14ac:dyDescent="0.3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</row>
    <row r="152" spans="1:13" ht="18.75" x14ac:dyDescent="0.3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</row>
    <row r="153" spans="1:13" ht="18.75" x14ac:dyDescent="0.3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</row>
    <row r="154" spans="1:13" ht="18.75" x14ac:dyDescent="0.3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</row>
    <row r="157" spans="1:13" s="134" customFormat="1" ht="17.25" x14ac:dyDescent="0.3">
      <c r="A157" s="139"/>
      <c r="B157" s="108"/>
      <c r="C157" s="108"/>
      <c r="D157" s="108"/>
      <c r="E157" s="166"/>
      <c r="F157" s="166"/>
      <c r="G157" s="166"/>
      <c r="H157" s="166"/>
      <c r="I157" s="166"/>
      <c r="J157" s="139"/>
      <c r="K157" s="108"/>
      <c r="L157" s="139"/>
    </row>
  </sheetData>
  <mergeCells count="50">
    <mergeCell ref="A4:M4"/>
    <mergeCell ref="A3:M3"/>
    <mergeCell ref="B11:B13"/>
    <mergeCell ref="C11:C13"/>
    <mergeCell ref="F11:J11"/>
    <mergeCell ref="A6:M6"/>
    <mergeCell ref="A11:A13"/>
    <mergeCell ref="A8:M8"/>
    <mergeCell ref="A7:M7"/>
    <mergeCell ref="A42:A44"/>
    <mergeCell ref="B42:B44"/>
    <mergeCell ref="C42:C44"/>
    <mergeCell ref="F42:J42"/>
    <mergeCell ref="A5:M5"/>
    <mergeCell ref="A38:M38"/>
    <mergeCell ref="A39:M39"/>
    <mergeCell ref="A34:M34"/>
    <mergeCell ref="A35:M35"/>
    <mergeCell ref="A36:M36"/>
    <mergeCell ref="A37:M37"/>
    <mergeCell ref="A68:M68"/>
    <mergeCell ref="A69:M69"/>
    <mergeCell ref="A70:M70"/>
    <mergeCell ref="A71:M71"/>
    <mergeCell ref="A72:M72"/>
    <mergeCell ref="A73:M73"/>
    <mergeCell ref="A76:A78"/>
    <mergeCell ref="B76:B78"/>
    <mergeCell ref="C76:C78"/>
    <mergeCell ref="F76:J76"/>
    <mergeCell ref="A98:M98"/>
    <mergeCell ref="A99:M99"/>
    <mergeCell ref="A100:M100"/>
    <mergeCell ref="A101:M101"/>
    <mergeCell ref="A102:M102"/>
    <mergeCell ref="A103:M103"/>
    <mergeCell ref="A106:A108"/>
    <mergeCell ref="B106:B108"/>
    <mergeCell ref="C106:C108"/>
    <mergeCell ref="F106:J106"/>
    <mergeCell ref="A129:M129"/>
    <mergeCell ref="A130:M130"/>
    <mergeCell ref="A131:M131"/>
    <mergeCell ref="A132:M132"/>
    <mergeCell ref="A133:M133"/>
    <mergeCell ref="A134:M134"/>
    <mergeCell ref="A137:A139"/>
    <mergeCell ref="B137:B139"/>
    <mergeCell ref="C137:C139"/>
    <mergeCell ref="F137:J137"/>
  </mergeCells>
  <pageMargins left="0" right="0" top="0.11811023622047245" bottom="0.11811023622047245" header="0.31496062992125984" footer="0.31496062992125984"/>
  <pageSetup orientation="landscape" horizont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73"/>
  <sheetViews>
    <sheetView view="pageBreakPreview" topLeftCell="A159" zoomScale="90" zoomScaleNormal="110" zoomScaleSheetLayoutView="90" workbookViewId="0">
      <selection activeCell="E115" sqref="E115"/>
    </sheetView>
  </sheetViews>
  <sheetFormatPr defaultRowHeight="12.75" x14ac:dyDescent="0.2"/>
  <cols>
    <col min="1" max="1" width="4.7109375" customWidth="1"/>
    <col min="2" max="2" width="13.28515625" customWidth="1"/>
    <col min="3" max="3" width="8.7109375" customWidth="1"/>
    <col min="4" max="4" width="14.7109375" customWidth="1"/>
    <col min="5" max="5" width="15.85546875" customWidth="1"/>
    <col min="6" max="6" width="22.140625" customWidth="1"/>
    <col min="7" max="11" width="8.85546875" customWidth="1"/>
    <col min="12" max="12" width="11" customWidth="1"/>
  </cols>
  <sheetData>
    <row r="1" spans="1:18" ht="12.75" customHeight="1" x14ac:dyDescent="0.2">
      <c r="F1" s="103"/>
    </row>
    <row r="2" spans="1:18" ht="21" x14ac:dyDescent="0.35">
      <c r="A2" s="35"/>
      <c r="B2" s="35"/>
      <c r="C2" s="35"/>
      <c r="D2" s="35"/>
      <c r="E2" s="35"/>
      <c r="F2" s="35"/>
      <c r="G2" s="35"/>
      <c r="H2" s="35"/>
      <c r="I2" s="35"/>
      <c r="J2" s="35"/>
      <c r="K2" s="100" t="s">
        <v>133</v>
      </c>
      <c r="L2" s="402">
        <v>1</v>
      </c>
      <c r="N2" s="35"/>
      <c r="O2" s="35"/>
      <c r="P2" s="35"/>
      <c r="Q2" s="35"/>
      <c r="R2" s="36"/>
    </row>
    <row r="3" spans="1:18" ht="18.75" x14ac:dyDescent="0.3">
      <c r="A3" s="624" t="s">
        <v>134</v>
      </c>
      <c r="B3" s="624"/>
      <c r="C3" s="624"/>
      <c r="D3" s="624"/>
      <c r="E3" s="624"/>
      <c r="F3" s="624"/>
      <c r="G3" s="624"/>
      <c r="H3" s="624"/>
      <c r="I3" s="624"/>
      <c r="J3" s="624"/>
      <c r="K3" s="624"/>
      <c r="L3" s="624"/>
    </row>
    <row r="4" spans="1:18" ht="18.75" x14ac:dyDescent="0.3">
      <c r="A4" s="624" t="s">
        <v>1656</v>
      </c>
      <c r="B4" s="624"/>
      <c r="C4" s="624"/>
      <c r="D4" s="624"/>
      <c r="E4" s="624"/>
      <c r="F4" s="624"/>
      <c r="G4" s="624"/>
      <c r="H4" s="624"/>
      <c r="I4" s="624"/>
      <c r="J4" s="624"/>
      <c r="K4" s="624"/>
      <c r="L4" s="624"/>
      <c r="M4" s="62"/>
      <c r="N4" s="62"/>
      <c r="O4" s="62"/>
      <c r="P4" s="62"/>
      <c r="Q4" s="62"/>
      <c r="R4" s="62"/>
    </row>
    <row r="5" spans="1:18" ht="18.75" x14ac:dyDescent="0.3">
      <c r="A5" s="624" t="s">
        <v>229</v>
      </c>
      <c r="B5" s="624"/>
      <c r="C5" s="624"/>
      <c r="D5" s="624"/>
      <c r="E5" s="624"/>
      <c r="F5" s="624"/>
      <c r="G5" s="624"/>
      <c r="H5" s="624"/>
      <c r="I5" s="624"/>
      <c r="J5" s="624"/>
      <c r="K5" s="624"/>
      <c r="L5" s="624"/>
    </row>
    <row r="6" spans="1:18" ht="0.75" customHeight="1" x14ac:dyDescent="0.3">
      <c r="A6" s="101"/>
      <c r="B6" s="101"/>
      <c r="C6" s="101"/>
      <c r="D6" s="101"/>
      <c r="E6" s="101"/>
      <c r="F6" s="101"/>
      <c r="G6" s="101"/>
      <c r="H6" s="101"/>
      <c r="I6" s="101"/>
      <c r="J6" s="457"/>
      <c r="K6" s="101"/>
      <c r="L6" s="101"/>
    </row>
    <row r="7" spans="1:18" ht="18.75" x14ac:dyDescent="0.3">
      <c r="A7" s="63" t="s">
        <v>8</v>
      </c>
      <c r="B7" s="63" t="s">
        <v>131</v>
      </c>
      <c r="C7" s="63" t="s">
        <v>135</v>
      </c>
      <c r="D7" s="63" t="s">
        <v>136</v>
      </c>
      <c r="E7" s="63" t="s">
        <v>9</v>
      </c>
      <c r="F7" s="63" t="s">
        <v>10</v>
      </c>
      <c r="G7" s="643" t="s">
        <v>97</v>
      </c>
      <c r="H7" s="644"/>
      <c r="I7" s="644"/>
      <c r="J7" s="644"/>
      <c r="K7" s="645"/>
      <c r="L7" s="63" t="s">
        <v>14</v>
      </c>
    </row>
    <row r="8" spans="1:18" ht="18.75" x14ac:dyDescent="0.3">
      <c r="A8" s="67"/>
      <c r="B8" s="67"/>
      <c r="C8" s="67"/>
      <c r="D8" s="67"/>
      <c r="E8" s="67"/>
      <c r="F8" s="67" t="s">
        <v>137</v>
      </c>
      <c r="G8" s="63">
        <v>2561</v>
      </c>
      <c r="H8" s="63">
        <v>2562</v>
      </c>
      <c r="I8" s="63">
        <v>2563</v>
      </c>
      <c r="J8" s="63">
        <v>2564</v>
      </c>
      <c r="K8" s="63">
        <v>2565</v>
      </c>
      <c r="L8" s="67" t="s">
        <v>15</v>
      </c>
    </row>
    <row r="9" spans="1:18" ht="18.75" x14ac:dyDescent="0.3">
      <c r="A9" s="69"/>
      <c r="B9" s="69"/>
      <c r="C9" s="69"/>
      <c r="D9" s="69"/>
      <c r="E9" s="69"/>
      <c r="F9" s="69"/>
      <c r="G9" s="69" t="s">
        <v>5</v>
      </c>
      <c r="H9" s="69" t="s">
        <v>5</v>
      </c>
      <c r="I9" s="69" t="s">
        <v>5</v>
      </c>
      <c r="J9" s="69" t="s">
        <v>5</v>
      </c>
      <c r="K9" s="69" t="s">
        <v>5</v>
      </c>
      <c r="L9" s="69" t="s">
        <v>130</v>
      </c>
    </row>
    <row r="10" spans="1:18" ht="18.75" x14ac:dyDescent="0.3">
      <c r="A10" s="20">
        <v>1</v>
      </c>
      <c r="B10" s="20" t="s">
        <v>138</v>
      </c>
      <c r="C10" s="20" t="s">
        <v>70</v>
      </c>
      <c r="D10" s="20" t="s">
        <v>139</v>
      </c>
      <c r="E10" s="38" t="s">
        <v>140</v>
      </c>
      <c r="F10" s="38" t="s">
        <v>141</v>
      </c>
      <c r="G10" s="72">
        <v>130000</v>
      </c>
      <c r="H10" s="72">
        <v>130000</v>
      </c>
      <c r="I10" s="72">
        <v>130000</v>
      </c>
      <c r="J10" s="72">
        <v>130000</v>
      </c>
      <c r="K10" s="72">
        <v>130000</v>
      </c>
      <c r="L10" s="20" t="s">
        <v>76</v>
      </c>
    </row>
    <row r="11" spans="1:18" ht="18.75" x14ac:dyDescent="0.3">
      <c r="A11" s="6"/>
      <c r="B11" s="6"/>
      <c r="C11" s="6"/>
      <c r="D11" s="6"/>
      <c r="E11" s="6" t="s">
        <v>230</v>
      </c>
      <c r="F11" s="6" t="s">
        <v>143</v>
      </c>
      <c r="G11" s="6"/>
      <c r="H11" s="6"/>
      <c r="I11" s="6"/>
      <c r="J11" s="6"/>
      <c r="K11" s="6"/>
      <c r="L11" s="6"/>
    </row>
    <row r="12" spans="1:18" ht="18.75" x14ac:dyDescent="0.3">
      <c r="A12" s="6"/>
      <c r="B12" s="6"/>
      <c r="C12" s="6"/>
      <c r="D12" s="6"/>
      <c r="E12" s="6" t="s">
        <v>231</v>
      </c>
      <c r="F12" s="6" t="s">
        <v>142</v>
      </c>
      <c r="G12" s="6"/>
      <c r="H12" s="6"/>
      <c r="I12" s="6"/>
      <c r="J12" s="6"/>
      <c r="K12" s="6"/>
      <c r="L12" s="6"/>
    </row>
    <row r="13" spans="1:18" ht="18.75" x14ac:dyDescent="0.3">
      <c r="A13" s="6"/>
      <c r="B13" s="6"/>
      <c r="C13" s="6"/>
      <c r="D13" s="6"/>
      <c r="E13" s="6" t="s">
        <v>155</v>
      </c>
      <c r="F13" s="6" t="s">
        <v>144</v>
      </c>
      <c r="G13" s="6"/>
      <c r="H13" s="6"/>
      <c r="I13" s="6"/>
      <c r="J13" s="6"/>
      <c r="K13" s="6"/>
      <c r="L13" s="6"/>
    </row>
    <row r="14" spans="1:18" ht="21.75" customHeight="1" x14ac:dyDescent="0.3">
      <c r="A14" s="6"/>
      <c r="B14" s="6"/>
      <c r="C14" s="6"/>
      <c r="D14" s="6"/>
      <c r="E14" s="6"/>
      <c r="F14" s="6" t="s">
        <v>232</v>
      </c>
      <c r="G14" s="6"/>
      <c r="H14" s="6"/>
      <c r="I14" s="6"/>
      <c r="J14" s="6"/>
      <c r="K14" s="6"/>
      <c r="L14" s="6"/>
    </row>
    <row r="15" spans="1:18" ht="12" customHeight="1" x14ac:dyDescent="0.3">
      <c r="A15" s="25"/>
      <c r="B15" s="25"/>
      <c r="C15" s="25"/>
      <c r="D15" s="25"/>
      <c r="E15" s="25"/>
      <c r="F15" s="25" t="s">
        <v>28</v>
      </c>
      <c r="G15" s="25"/>
      <c r="H15" s="25"/>
      <c r="I15" s="25"/>
      <c r="J15" s="25"/>
      <c r="K15" s="25"/>
      <c r="L15" s="25"/>
    </row>
    <row r="16" spans="1:18" ht="18.75" x14ac:dyDescent="0.3">
      <c r="A16" s="20">
        <v>2</v>
      </c>
      <c r="B16" s="20" t="s">
        <v>138</v>
      </c>
      <c r="C16" s="20" t="s">
        <v>70</v>
      </c>
      <c r="D16" s="20" t="s">
        <v>139</v>
      </c>
      <c r="E16" s="38" t="s">
        <v>140</v>
      </c>
      <c r="F16" s="38" t="s">
        <v>141</v>
      </c>
      <c r="G16" s="72">
        <v>100000</v>
      </c>
      <c r="H16" s="72">
        <v>100000</v>
      </c>
      <c r="I16" s="72">
        <v>100000</v>
      </c>
      <c r="J16" s="72">
        <v>100000</v>
      </c>
      <c r="K16" s="72">
        <v>100000</v>
      </c>
      <c r="L16" s="20" t="s">
        <v>88</v>
      </c>
    </row>
    <row r="17" spans="1:12" ht="18.75" x14ac:dyDescent="0.3">
      <c r="A17" s="6"/>
      <c r="B17" s="6"/>
      <c r="C17" s="6"/>
      <c r="D17" s="6"/>
      <c r="E17" s="6" t="s">
        <v>230</v>
      </c>
      <c r="F17" s="6" t="s">
        <v>146</v>
      </c>
      <c r="G17" s="6"/>
      <c r="H17" s="6"/>
      <c r="I17" s="6"/>
      <c r="J17" s="6"/>
      <c r="K17" s="6"/>
      <c r="L17" s="6"/>
    </row>
    <row r="18" spans="1:12" ht="18.75" x14ac:dyDescent="0.3">
      <c r="A18" s="6"/>
      <c r="B18" s="6"/>
      <c r="C18" s="6"/>
      <c r="D18" s="6"/>
      <c r="E18" s="6" t="s">
        <v>231</v>
      </c>
      <c r="F18" s="6" t="s">
        <v>142</v>
      </c>
      <c r="G18" s="6"/>
      <c r="H18" s="6"/>
      <c r="I18" s="6"/>
      <c r="J18" s="6"/>
      <c r="K18" s="6"/>
      <c r="L18" s="6"/>
    </row>
    <row r="19" spans="1:12" ht="18.75" x14ac:dyDescent="0.3">
      <c r="A19" s="6"/>
      <c r="B19" s="6"/>
      <c r="C19" s="6"/>
      <c r="D19" s="6"/>
      <c r="E19" s="6" t="s">
        <v>155</v>
      </c>
      <c r="F19" s="6" t="s">
        <v>144</v>
      </c>
      <c r="G19" s="6"/>
      <c r="H19" s="6"/>
      <c r="I19" s="6"/>
      <c r="J19" s="6"/>
      <c r="K19" s="6"/>
      <c r="L19" s="6"/>
    </row>
    <row r="20" spans="1:12" ht="18.75" x14ac:dyDescent="0.3">
      <c r="A20" s="6"/>
      <c r="B20" s="6"/>
      <c r="C20" s="6"/>
      <c r="D20" s="6"/>
      <c r="E20" s="6"/>
      <c r="F20" s="6" t="s">
        <v>232</v>
      </c>
      <c r="G20" s="6"/>
      <c r="H20" s="6"/>
      <c r="I20" s="6"/>
      <c r="J20" s="6"/>
      <c r="K20" s="6"/>
      <c r="L20" s="6"/>
    </row>
    <row r="21" spans="1:12" ht="7.5" customHeight="1" x14ac:dyDescent="0.3">
      <c r="A21" s="25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</row>
    <row r="22" spans="1:12" ht="18.75" x14ac:dyDescent="0.3">
      <c r="A22" s="20">
        <v>3</v>
      </c>
      <c r="B22" s="20" t="s">
        <v>55</v>
      </c>
      <c r="C22" s="20" t="s">
        <v>70</v>
      </c>
      <c r="D22" s="20" t="s">
        <v>139</v>
      </c>
      <c r="E22" s="38" t="s">
        <v>140</v>
      </c>
      <c r="F22" s="38" t="s">
        <v>141</v>
      </c>
      <c r="G22" s="72">
        <v>100000</v>
      </c>
      <c r="H22" s="72">
        <v>100000</v>
      </c>
      <c r="I22" s="72">
        <v>100000</v>
      </c>
      <c r="J22" s="72">
        <v>100000</v>
      </c>
      <c r="K22" s="72">
        <v>100000</v>
      </c>
      <c r="L22" s="20" t="s">
        <v>33</v>
      </c>
    </row>
    <row r="23" spans="1:12" ht="18.75" x14ac:dyDescent="0.3">
      <c r="A23" s="6"/>
      <c r="B23" s="6"/>
      <c r="C23" s="6"/>
      <c r="D23" s="6"/>
      <c r="E23" s="6" t="s">
        <v>230</v>
      </c>
      <c r="F23" s="6" t="s">
        <v>147</v>
      </c>
      <c r="G23" s="6"/>
      <c r="H23" s="6"/>
      <c r="I23" s="6"/>
      <c r="J23" s="6"/>
      <c r="K23" s="6"/>
      <c r="L23" s="6"/>
    </row>
    <row r="24" spans="1:12" ht="18.75" x14ac:dyDescent="0.3">
      <c r="A24" s="6"/>
      <c r="B24" s="6"/>
      <c r="C24" s="6"/>
      <c r="D24" s="6"/>
      <c r="E24" s="6" t="s">
        <v>231</v>
      </c>
      <c r="F24" s="6" t="s">
        <v>148</v>
      </c>
      <c r="G24" s="6"/>
      <c r="H24" s="6"/>
      <c r="I24" s="6"/>
      <c r="J24" s="6"/>
      <c r="K24" s="6"/>
      <c r="L24" s="6"/>
    </row>
    <row r="25" spans="1:12" ht="18.75" x14ac:dyDescent="0.3">
      <c r="A25" s="6"/>
      <c r="B25" s="6"/>
      <c r="C25" s="6"/>
      <c r="D25" s="6"/>
      <c r="E25" s="6" t="s">
        <v>155</v>
      </c>
      <c r="F25" s="6" t="s">
        <v>149</v>
      </c>
      <c r="G25" s="6"/>
      <c r="H25" s="6"/>
      <c r="I25" s="6"/>
      <c r="J25" s="6"/>
      <c r="K25" s="6"/>
      <c r="L25" s="6"/>
    </row>
    <row r="26" spans="1:12" ht="18.75" x14ac:dyDescent="0.3">
      <c r="A26" s="6"/>
      <c r="B26" s="6"/>
      <c r="C26" s="6"/>
      <c r="D26" s="6"/>
      <c r="E26" s="6"/>
      <c r="F26" s="6" t="s">
        <v>144</v>
      </c>
      <c r="G26" s="6"/>
      <c r="H26" s="6"/>
      <c r="I26" s="6"/>
      <c r="J26" s="6"/>
      <c r="K26" s="6"/>
      <c r="L26" s="6"/>
    </row>
    <row r="27" spans="1:12" ht="21" customHeight="1" x14ac:dyDescent="0.3">
      <c r="A27" s="25"/>
      <c r="B27" s="25"/>
      <c r="C27" s="25"/>
      <c r="D27" s="25"/>
      <c r="E27" s="25"/>
      <c r="F27" s="25" t="s">
        <v>232</v>
      </c>
      <c r="G27" s="25"/>
      <c r="H27" s="25"/>
      <c r="I27" s="25"/>
      <c r="J27" s="25"/>
      <c r="K27" s="25"/>
      <c r="L27" s="25"/>
    </row>
    <row r="28" spans="1:12" ht="18.75" x14ac:dyDescent="0.3">
      <c r="A28" s="667"/>
      <c r="B28" s="667"/>
      <c r="C28" s="667"/>
      <c r="D28" s="667"/>
      <c r="E28" s="667"/>
      <c r="F28" s="667"/>
      <c r="G28" s="667"/>
      <c r="H28" s="667"/>
      <c r="I28" s="667"/>
      <c r="J28" s="667"/>
      <c r="K28" s="667"/>
      <c r="L28" s="667"/>
    </row>
    <row r="29" spans="1:12" ht="18.75" x14ac:dyDescent="0.3">
      <c r="A29" s="439"/>
      <c r="B29" s="439"/>
      <c r="C29" s="439"/>
      <c r="D29" s="439"/>
      <c r="E29" s="439"/>
      <c r="F29" s="439"/>
      <c r="G29" s="439"/>
      <c r="H29" s="439"/>
      <c r="I29" s="439"/>
      <c r="J29" s="462"/>
      <c r="K29" s="439"/>
      <c r="L29" s="439"/>
    </row>
    <row r="30" spans="1:12" ht="18.75" x14ac:dyDescent="0.3">
      <c r="A30" s="439"/>
      <c r="B30" s="439"/>
      <c r="C30" s="439"/>
      <c r="D30" s="439"/>
      <c r="E30" s="439"/>
      <c r="F30" s="439"/>
      <c r="G30" s="439"/>
      <c r="H30" s="439"/>
      <c r="I30" s="439"/>
      <c r="J30" s="462"/>
      <c r="K30" s="439"/>
      <c r="L30" s="439"/>
    </row>
    <row r="31" spans="1:12" ht="18.75" x14ac:dyDescent="0.3">
      <c r="A31" s="439"/>
      <c r="B31" s="439"/>
      <c r="C31" s="439"/>
      <c r="D31" s="439"/>
      <c r="E31" s="439"/>
      <c r="F31" s="439"/>
      <c r="G31" s="439"/>
      <c r="H31" s="439"/>
      <c r="I31" s="439"/>
      <c r="J31" s="462"/>
      <c r="K31" s="439"/>
      <c r="L31" s="439"/>
    </row>
    <row r="32" spans="1:12" ht="18.75" x14ac:dyDescent="0.3">
      <c r="A32" s="439"/>
      <c r="B32" s="439"/>
      <c r="C32" s="439"/>
      <c r="D32" s="439"/>
      <c r="E32" s="439"/>
      <c r="F32" s="439"/>
      <c r="G32" s="439"/>
      <c r="H32" s="439"/>
      <c r="I32" s="439"/>
      <c r="J32" s="462"/>
      <c r="K32" s="439"/>
      <c r="L32" s="439"/>
    </row>
    <row r="33" spans="1:12" ht="18.75" x14ac:dyDescent="0.3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100" t="s">
        <v>133</v>
      </c>
      <c r="L33" s="32">
        <v>2</v>
      </c>
    </row>
    <row r="34" spans="1:12" ht="18.75" x14ac:dyDescent="0.3">
      <c r="A34" s="624" t="s">
        <v>134</v>
      </c>
      <c r="B34" s="624"/>
      <c r="C34" s="624"/>
      <c r="D34" s="624"/>
      <c r="E34" s="624"/>
      <c r="F34" s="624"/>
      <c r="G34" s="624"/>
      <c r="H34" s="624"/>
      <c r="I34" s="624"/>
      <c r="J34" s="624"/>
      <c r="K34" s="624"/>
      <c r="L34" s="624"/>
    </row>
    <row r="35" spans="1:12" ht="18.75" x14ac:dyDescent="0.3">
      <c r="A35" s="624" t="s">
        <v>1656</v>
      </c>
      <c r="B35" s="624"/>
      <c r="C35" s="624"/>
      <c r="D35" s="624"/>
      <c r="E35" s="624"/>
      <c r="F35" s="624"/>
      <c r="G35" s="624"/>
      <c r="H35" s="624"/>
      <c r="I35" s="624"/>
      <c r="J35" s="624"/>
      <c r="K35" s="624"/>
      <c r="L35" s="624"/>
    </row>
    <row r="36" spans="1:12" ht="18.75" x14ac:dyDescent="0.3">
      <c r="A36" s="624" t="s">
        <v>229</v>
      </c>
      <c r="B36" s="624"/>
      <c r="C36" s="624"/>
      <c r="D36" s="624"/>
      <c r="E36" s="624"/>
      <c r="F36" s="624"/>
      <c r="G36" s="624"/>
      <c r="H36" s="624"/>
      <c r="I36" s="624"/>
      <c r="J36" s="624"/>
      <c r="K36" s="624"/>
      <c r="L36" s="624"/>
    </row>
    <row r="37" spans="1:12" ht="18.75" x14ac:dyDescent="0.3">
      <c r="A37" s="624"/>
      <c r="B37" s="624"/>
      <c r="C37" s="624"/>
      <c r="D37" s="624"/>
      <c r="E37" s="624"/>
      <c r="F37" s="624"/>
      <c r="G37" s="624"/>
      <c r="H37" s="624"/>
      <c r="I37" s="624"/>
      <c r="J37" s="624"/>
      <c r="K37" s="624"/>
      <c r="L37" s="624"/>
    </row>
    <row r="38" spans="1:12" ht="18.75" x14ac:dyDescent="0.3">
      <c r="A38" s="63" t="s">
        <v>8</v>
      </c>
      <c r="B38" s="63" t="s">
        <v>131</v>
      </c>
      <c r="C38" s="63" t="s">
        <v>135</v>
      </c>
      <c r="D38" s="63" t="s">
        <v>136</v>
      </c>
      <c r="E38" s="63" t="s">
        <v>9</v>
      </c>
      <c r="F38" s="63" t="s">
        <v>10</v>
      </c>
      <c r="G38" s="643" t="s">
        <v>97</v>
      </c>
      <c r="H38" s="644"/>
      <c r="I38" s="644"/>
      <c r="J38" s="644"/>
      <c r="K38" s="645"/>
      <c r="L38" s="63" t="s">
        <v>14</v>
      </c>
    </row>
    <row r="39" spans="1:12" ht="18.75" x14ac:dyDescent="0.3">
      <c r="A39" s="67"/>
      <c r="B39" s="67"/>
      <c r="C39" s="67"/>
      <c r="D39" s="67"/>
      <c r="E39" s="67"/>
      <c r="F39" s="67" t="s">
        <v>137</v>
      </c>
      <c r="G39" s="63">
        <v>2561</v>
      </c>
      <c r="H39" s="63">
        <v>2562</v>
      </c>
      <c r="I39" s="63">
        <v>2563</v>
      </c>
      <c r="J39" s="63">
        <v>2564</v>
      </c>
      <c r="K39" s="63">
        <v>2565</v>
      </c>
      <c r="L39" s="67" t="s">
        <v>15</v>
      </c>
    </row>
    <row r="40" spans="1:12" ht="18.75" x14ac:dyDescent="0.3">
      <c r="A40" s="69"/>
      <c r="B40" s="69"/>
      <c r="C40" s="69"/>
      <c r="D40" s="69"/>
      <c r="E40" s="69"/>
      <c r="F40" s="69"/>
      <c r="G40" s="69" t="s">
        <v>5</v>
      </c>
      <c r="H40" s="69" t="s">
        <v>5</v>
      </c>
      <c r="I40" s="69" t="s">
        <v>5</v>
      </c>
      <c r="J40" s="69" t="s">
        <v>5</v>
      </c>
      <c r="K40" s="69" t="s">
        <v>5</v>
      </c>
      <c r="L40" s="69" t="s">
        <v>130</v>
      </c>
    </row>
    <row r="41" spans="1:12" ht="18.75" x14ac:dyDescent="0.3">
      <c r="A41" s="20">
        <v>4</v>
      </c>
      <c r="B41" s="20" t="s">
        <v>150</v>
      </c>
      <c r="C41" s="20" t="s">
        <v>70</v>
      </c>
      <c r="D41" s="20" t="s">
        <v>139</v>
      </c>
      <c r="E41" s="38" t="s">
        <v>140</v>
      </c>
      <c r="F41" s="38" t="s">
        <v>141</v>
      </c>
      <c r="G41" s="72">
        <v>100000</v>
      </c>
      <c r="H41" s="72">
        <v>100000</v>
      </c>
      <c r="I41" s="72">
        <v>100000</v>
      </c>
      <c r="J41" s="72">
        <v>100000</v>
      </c>
      <c r="K41" s="72">
        <v>100000</v>
      </c>
      <c r="L41" s="20" t="s">
        <v>34</v>
      </c>
    </row>
    <row r="42" spans="1:12" ht="18.75" x14ac:dyDescent="0.3">
      <c r="A42" s="6"/>
      <c r="B42" s="6"/>
      <c r="C42" s="6"/>
      <c r="D42" s="6"/>
      <c r="E42" s="6" t="s">
        <v>284</v>
      </c>
      <c r="F42" s="6" t="s">
        <v>151</v>
      </c>
      <c r="G42" s="6"/>
      <c r="H42" s="6"/>
      <c r="I42" s="6"/>
      <c r="J42" s="6"/>
      <c r="K42" s="6"/>
      <c r="L42" s="6"/>
    </row>
    <row r="43" spans="1:12" ht="18.75" x14ac:dyDescent="0.3">
      <c r="A43" s="6"/>
      <c r="B43" s="6"/>
      <c r="C43" s="6"/>
      <c r="D43" s="6"/>
      <c r="E43" s="6" t="s">
        <v>285</v>
      </c>
      <c r="F43" s="6" t="s">
        <v>142</v>
      </c>
      <c r="G43" s="6"/>
      <c r="H43" s="6"/>
      <c r="I43" s="6"/>
      <c r="J43" s="6"/>
      <c r="K43" s="6"/>
      <c r="L43" s="6"/>
    </row>
    <row r="44" spans="1:12" ht="18.75" x14ac:dyDescent="0.3">
      <c r="A44" s="6"/>
      <c r="B44" s="6"/>
      <c r="C44" s="6"/>
      <c r="D44" s="6"/>
      <c r="E44" s="6" t="s">
        <v>27</v>
      </c>
      <c r="F44" s="6" t="s">
        <v>144</v>
      </c>
      <c r="G44" s="6"/>
      <c r="H44" s="6"/>
      <c r="I44" s="6"/>
      <c r="J44" s="6"/>
      <c r="K44" s="6"/>
      <c r="L44" s="6"/>
    </row>
    <row r="45" spans="1:12" ht="18.75" x14ac:dyDescent="0.3">
      <c r="A45" s="6"/>
      <c r="B45" s="6"/>
      <c r="C45" s="6"/>
      <c r="D45" s="6"/>
      <c r="E45" s="6"/>
      <c r="F45" s="6" t="s">
        <v>286</v>
      </c>
      <c r="G45" s="6"/>
      <c r="H45" s="6"/>
      <c r="I45" s="6"/>
      <c r="J45" s="6"/>
      <c r="K45" s="6"/>
      <c r="L45" s="6"/>
    </row>
    <row r="46" spans="1:12" ht="13.5" customHeight="1" x14ac:dyDescent="0.3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12" ht="18.75" x14ac:dyDescent="0.3">
      <c r="A47" s="20">
        <v>5</v>
      </c>
      <c r="B47" s="20" t="s">
        <v>152</v>
      </c>
      <c r="C47" s="20" t="s">
        <v>70</v>
      </c>
      <c r="D47" s="403" t="s">
        <v>153</v>
      </c>
      <c r="E47" s="38" t="s">
        <v>140</v>
      </c>
      <c r="F47" s="5" t="s">
        <v>156</v>
      </c>
      <c r="G47" s="65">
        <v>100000</v>
      </c>
      <c r="H47" s="65">
        <v>100000</v>
      </c>
      <c r="I47" s="65">
        <v>100000</v>
      </c>
      <c r="J47" s="65">
        <v>100000</v>
      </c>
      <c r="K47" s="65">
        <v>100000</v>
      </c>
      <c r="L47" s="20" t="s">
        <v>76</v>
      </c>
    </row>
    <row r="48" spans="1:12" ht="18.75" x14ac:dyDescent="0.3">
      <c r="A48" s="6"/>
      <c r="B48" s="6"/>
      <c r="C48" s="6"/>
      <c r="D48" s="405" t="s">
        <v>154</v>
      </c>
      <c r="E48" s="6" t="s">
        <v>287</v>
      </c>
      <c r="F48" s="3" t="s">
        <v>157</v>
      </c>
      <c r="G48" s="6"/>
      <c r="H48" s="6"/>
      <c r="I48" s="6"/>
      <c r="J48" s="6"/>
      <c r="K48" s="6"/>
      <c r="L48" s="6"/>
    </row>
    <row r="49" spans="1:12" ht="18.75" x14ac:dyDescent="0.3">
      <c r="A49" s="6"/>
      <c r="B49" s="6"/>
      <c r="C49" s="6"/>
      <c r="D49" s="9"/>
      <c r="E49" s="6" t="s">
        <v>285</v>
      </c>
      <c r="F49" s="3" t="s">
        <v>158</v>
      </c>
      <c r="G49" s="6"/>
      <c r="H49" s="6"/>
      <c r="I49" s="6"/>
      <c r="J49" s="6"/>
      <c r="K49" s="6"/>
      <c r="L49" s="6"/>
    </row>
    <row r="50" spans="1:12" ht="18.75" x14ac:dyDescent="0.3">
      <c r="A50" s="6"/>
      <c r="B50" s="6"/>
      <c r="C50" s="6"/>
      <c r="D50" s="9"/>
      <c r="E50" s="6" t="s">
        <v>27</v>
      </c>
      <c r="F50" s="3" t="s">
        <v>159</v>
      </c>
      <c r="G50" s="6"/>
      <c r="H50" s="6"/>
      <c r="I50" s="6"/>
      <c r="J50" s="6"/>
      <c r="K50" s="6"/>
      <c r="L50" s="6"/>
    </row>
    <row r="51" spans="1:12" ht="18.75" customHeight="1" x14ac:dyDescent="0.3">
      <c r="A51" s="25"/>
      <c r="B51" s="25"/>
      <c r="C51" s="25"/>
      <c r="D51" s="11"/>
      <c r="E51" s="25"/>
      <c r="F51" s="13"/>
      <c r="G51" s="25"/>
      <c r="H51" s="25"/>
      <c r="I51" s="25"/>
      <c r="J51" s="25"/>
      <c r="K51" s="25"/>
      <c r="L51" s="25"/>
    </row>
    <row r="52" spans="1:12" ht="18.75" x14ac:dyDescent="0.3">
      <c r="A52" s="20">
        <v>6</v>
      </c>
      <c r="B52" s="20" t="s">
        <v>138</v>
      </c>
      <c r="C52" s="20" t="s">
        <v>70</v>
      </c>
      <c r="D52" s="20" t="s">
        <v>70</v>
      </c>
      <c r="E52" s="38" t="s">
        <v>140</v>
      </c>
      <c r="F52" s="73" t="s">
        <v>205</v>
      </c>
      <c r="G52" s="72">
        <v>100000</v>
      </c>
      <c r="H52" s="72">
        <v>100000</v>
      </c>
      <c r="I52" s="72">
        <v>100000</v>
      </c>
      <c r="J52" s="72">
        <v>100000</v>
      </c>
      <c r="K52" s="72">
        <v>100000</v>
      </c>
      <c r="L52" s="20" t="s">
        <v>76</v>
      </c>
    </row>
    <row r="53" spans="1:12" ht="18.75" x14ac:dyDescent="0.3">
      <c r="A53" s="6"/>
      <c r="B53" s="6"/>
      <c r="C53" s="6"/>
      <c r="D53" s="4" t="s">
        <v>204</v>
      </c>
      <c r="E53" s="6" t="s">
        <v>287</v>
      </c>
      <c r="F53" s="6" t="s">
        <v>206</v>
      </c>
      <c r="G53" s="10"/>
      <c r="H53" s="6"/>
      <c r="I53" s="6"/>
      <c r="J53" s="10"/>
      <c r="K53" s="6"/>
      <c r="L53" s="6"/>
    </row>
    <row r="54" spans="1:12" ht="18.75" x14ac:dyDescent="0.3">
      <c r="A54" s="6"/>
      <c r="B54" s="6"/>
      <c r="C54" s="6"/>
      <c r="D54" s="4"/>
      <c r="E54" s="6" t="s">
        <v>285</v>
      </c>
      <c r="F54" s="6" t="s">
        <v>207</v>
      </c>
      <c r="G54" s="6"/>
      <c r="H54" s="6"/>
      <c r="I54" s="6"/>
      <c r="J54" s="6"/>
      <c r="K54" s="6"/>
      <c r="L54" s="6"/>
    </row>
    <row r="55" spans="1:12" ht="24" customHeight="1" x14ac:dyDescent="0.3">
      <c r="A55" s="54"/>
      <c r="B55" s="25"/>
      <c r="C55" s="25"/>
      <c r="D55" s="21"/>
      <c r="E55" s="25" t="s">
        <v>27</v>
      </c>
      <c r="F55" s="25" t="s">
        <v>208</v>
      </c>
      <c r="G55" s="25"/>
      <c r="H55" s="25"/>
      <c r="I55" s="25"/>
      <c r="J55" s="25"/>
      <c r="K55" s="25"/>
      <c r="L55" s="25"/>
    </row>
    <row r="56" spans="1:12" s="71" customFormat="1" ht="18.75" x14ac:dyDescent="0.3">
      <c r="B56" s="10"/>
      <c r="C56" s="10"/>
      <c r="D56" s="406"/>
      <c r="E56" s="10"/>
      <c r="F56" s="10"/>
      <c r="G56" s="10"/>
      <c r="H56" s="10"/>
      <c r="I56" s="10"/>
      <c r="J56" s="10"/>
      <c r="K56" s="10"/>
      <c r="L56" s="10"/>
    </row>
    <row r="57" spans="1:12" ht="18.75" x14ac:dyDescent="0.3">
      <c r="A57" s="667"/>
      <c r="B57" s="667"/>
      <c r="C57" s="667"/>
      <c r="D57" s="667"/>
      <c r="E57" s="667"/>
      <c r="F57" s="667"/>
      <c r="G57" s="667"/>
      <c r="H57" s="667"/>
      <c r="I57" s="667"/>
      <c r="J57" s="667"/>
      <c r="K57" s="667"/>
      <c r="L57" s="667"/>
    </row>
    <row r="58" spans="1:12" ht="18.75" x14ac:dyDescent="0.3">
      <c r="A58" s="439"/>
      <c r="B58" s="439"/>
      <c r="C58" s="439"/>
      <c r="D58" s="439"/>
      <c r="E58" s="439"/>
      <c r="F58" s="439"/>
      <c r="G58" s="439"/>
      <c r="H58" s="439"/>
      <c r="I58" s="439"/>
      <c r="J58" s="462"/>
      <c r="K58" s="439"/>
      <c r="L58" s="439"/>
    </row>
    <row r="59" spans="1:12" ht="18.75" x14ac:dyDescent="0.3">
      <c r="A59" s="439"/>
      <c r="B59" s="439"/>
      <c r="C59" s="439"/>
      <c r="D59" s="439"/>
      <c r="E59" s="439"/>
      <c r="F59" s="439"/>
      <c r="G59" s="439"/>
      <c r="H59" s="439"/>
      <c r="I59" s="439"/>
      <c r="J59" s="462"/>
      <c r="K59" s="439"/>
      <c r="L59" s="439"/>
    </row>
    <row r="60" spans="1:12" ht="18.75" x14ac:dyDescent="0.3">
      <c r="A60" s="439"/>
      <c r="B60" s="439"/>
      <c r="C60" s="439"/>
      <c r="D60" s="439"/>
      <c r="E60" s="439"/>
      <c r="F60" s="439"/>
      <c r="G60" s="439"/>
      <c r="H60" s="439"/>
      <c r="I60" s="439"/>
      <c r="J60" s="462"/>
      <c r="K60" s="439"/>
      <c r="L60" s="439"/>
    </row>
    <row r="61" spans="1:12" ht="18.75" x14ac:dyDescent="0.3">
      <c r="A61" s="439"/>
      <c r="B61" s="439"/>
      <c r="C61" s="439"/>
      <c r="D61" s="439"/>
      <c r="E61" s="439"/>
      <c r="F61" s="439"/>
      <c r="G61" s="439"/>
      <c r="H61" s="439"/>
      <c r="I61" s="439"/>
      <c r="J61" s="462"/>
      <c r="K61" s="439"/>
      <c r="L61" s="439"/>
    </row>
    <row r="62" spans="1:12" ht="18.75" x14ac:dyDescent="0.3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100" t="s">
        <v>133</v>
      </c>
      <c r="L62" s="32">
        <v>3</v>
      </c>
    </row>
    <row r="63" spans="1:12" ht="18.75" x14ac:dyDescent="0.3">
      <c r="A63" s="624" t="s">
        <v>134</v>
      </c>
      <c r="B63" s="624"/>
      <c r="C63" s="624"/>
      <c r="D63" s="624"/>
      <c r="E63" s="624"/>
      <c r="F63" s="624"/>
      <c r="G63" s="624"/>
      <c r="H63" s="624"/>
      <c r="I63" s="624"/>
      <c r="J63" s="624"/>
      <c r="K63" s="624"/>
      <c r="L63" s="624"/>
    </row>
    <row r="64" spans="1:12" ht="18.75" x14ac:dyDescent="0.3">
      <c r="A64" s="624" t="s">
        <v>1656</v>
      </c>
      <c r="B64" s="624"/>
      <c r="C64" s="624"/>
      <c r="D64" s="624"/>
      <c r="E64" s="624"/>
      <c r="F64" s="624"/>
      <c r="G64" s="624"/>
      <c r="H64" s="624"/>
      <c r="I64" s="624"/>
      <c r="J64" s="624"/>
      <c r="K64" s="624"/>
      <c r="L64" s="624"/>
    </row>
    <row r="65" spans="1:15" ht="18.75" x14ac:dyDescent="0.3">
      <c r="A65" s="624" t="s">
        <v>229</v>
      </c>
      <c r="B65" s="624"/>
      <c r="C65" s="624"/>
      <c r="D65" s="624"/>
      <c r="E65" s="624"/>
      <c r="F65" s="624"/>
      <c r="G65" s="624"/>
      <c r="H65" s="624"/>
      <c r="I65" s="624"/>
      <c r="J65" s="624"/>
      <c r="K65" s="624"/>
      <c r="L65" s="624"/>
    </row>
    <row r="66" spans="1:15" ht="15.75" customHeight="1" x14ac:dyDescent="0.3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O66" t="s">
        <v>28</v>
      </c>
    </row>
    <row r="67" spans="1:15" ht="18.75" x14ac:dyDescent="0.3">
      <c r="A67" s="63" t="s">
        <v>8</v>
      </c>
      <c r="B67" s="63" t="s">
        <v>131</v>
      </c>
      <c r="C67" s="63" t="s">
        <v>135</v>
      </c>
      <c r="D67" s="63" t="s">
        <v>136</v>
      </c>
      <c r="E67" s="63" t="s">
        <v>9</v>
      </c>
      <c r="F67" s="63" t="s">
        <v>10</v>
      </c>
      <c r="G67" s="643" t="s">
        <v>97</v>
      </c>
      <c r="H67" s="644"/>
      <c r="I67" s="644"/>
      <c r="J67" s="644"/>
      <c r="K67" s="645"/>
      <c r="L67" s="63" t="s">
        <v>14</v>
      </c>
    </row>
    <row r="68" spans="1:15" ht="18.75" x14ac:dyDescent="0.3">
      <c r="A68" s="67"/>
      <c r="B68" s="67"/>
      <c r="C68" s="67"/>
      <c r="D68" s="67"/>
      <c r="E68" s="67"/>
      <c r="F68" s="67" t="s">
        <v>137</v>
      </c>
      <c r="G68" s="63">
        <v>2561</v>
      </c>
      <c r="H68" s="63">
        <v>2562</v>
      </c>
      <c r="I68" s="63">
        <v>2563</v>
      </c>
      <c r="J68" s="63">
        <v>2564</v>
      </c>
      <c r="K68" s="63">
        <v>2565</v>
      </c>
      <c r="L68" s="67" t="s">
        <v>15</v>
      </c>
    </row>
    <row r="69" spans="1:15" ht="18.75" x14ac:dyDescent="0.3">
      <c r="A69" s="69"/>
      <c r="B69" s="69"/>
      <c r="C69" s="69"/>
      <c r="D69" s="69"/>
      <c r="E69" s="69"/>
      <c r="F69" s="69"/>
      <c r="G69" s="69" t="s">
        <v>5</v>
      </c>
      <c r="H69" s="69" t="s">
        <v>5</v>
      </c>
      <c r="I69" s="69" t="s">
        <v>5</v>
      </c>
      <c r="J69" s="69" t="s">
        <v>5</v>
      </c>
      <c r="K69" s="69" t="s">
        <v>5</v>
      </c>
      <c r="L69" s="69" t="s">
        <v>130</v>
      </c>
    </row>
    <row r="70" spans="1:15" ht="18.75" x14ac:dyDescent="0.3">
      <c r="A70" s="20">
        <v>7</v>
      </c>
      <c r="B70" s="20" t="s">
        <v>138</v>
      </c>
      <c r="C70" s="20" t="s">
        <v>70</v>
      </c>
      <c r="D70" s="20" t="s">
        <v>187</v>
      </c>
      <c r="E70" s="38" t="s">
        <v>140</v>
      </c>
      <c r="F70" s="38" t="s">
        <v>188</v>
      </c>
      <c r="G70" s="72">
        <v>150000</v>
      </c>
      <c r="H70" s="72">
        <v>150000</v>
      </c>
      <c r="I70" s="72">
        <v>150000</v>
      </c>
      <c r="J70" s="72">
        <v>150000</v>
      </c>
      <c r="K70" s="72">
        <v>150000</v>
      </c>
      <c r="L70" s="20" t="s">
        <v>76</v>
      </c>
    </row>
    <row r="71" spans="1:15" ht="18.75" x14ac:dyDescent="0.3">
      <c r="A71" s="6"/>
      <c r="B71" s="6"/>
      <c r="C71" s="6"/>
      <c r="D71" s="6"/>
      <c r="E71" s="6" t="s">
        <v>284</v>
      </c>
      <c r="F71" s="6" t="s">
        <v>189</v>
      </c>
      <c r="G71" s="6"/>
      <c r="H71" s="6"/>
      <c r="I71" s="6"/>
      <c r="J71" s="6"/>
      <c r="K71" s="6"/>
      <c r="L71" s="6"/>
    </row>
    <row r="72" spans="1:15" ht="18.75" x14ac:dyDescent="0.3">
      <c r="A72" s="6"/>
      <c r="B72" s="6"/>
      <c r="C72" s="6"/>
      <c r="D72" s="6"/>
      <c r="E72" s="6" t="s">
        <v>285</v>
      </c>
      <c r="F72" s="6" t="s">
        <v>190</v>
      </c>
      <c r="G72" s="6"/>
      <c r="H72" s="6"/>
      <c r="I72" s="6"/>
      <c r="J72" s="6"/>
      <c r="K72" s="6"/>
      <c r="L72" s="6"/>
    </row>
    <row r="73" spans="1:15" ht="18.75" x14ac:dyDescent="0.3">
      <c r="A73" s="6"/>
      <c r="B73" s="6"/>
      <c r="C73" s="6"/>
      <c r="D73" s="6"/>
      <c r="E73" s="6" t="s">
        <v>27</v>
      </c>
      <c r="F73" s="6" t="s">
        <v>191</v>
      </c>
      <c r="G73" s="6"/>
      <c r="H73" s="6"/>
      <c r="I73" s="6"/>
      <c r="J73" s="6"/>
      <c r="K73" s="6"/>
      <c r="L73" s="6"/>
    </row>
    <row r="74" spans="1:15" ht="18.75" x14ac:dyDescent="0.3">
      <c r="A74" s="6"/>
      <c r="B74" s="6"/>
      <c r="C74" s="6"/>
      <c r="D74" s="6"/>
      <c r="E74" s="6"/>
      <c r="F74" s="6" t="s">
        <v>192</v>
      </c>
      <c r="G74" s="6"/>
      <c r="H74" s="6"/>
      <c r="I74" s="6"/>
      <c r="J74" s="6"/>
      <c r="K74" s="6"/>
      <c r="L74" s="6"/>
    </row>
    <row r="75" spans="1:15" ht="18.75" x14ac:dyDescent="0.3">
      <c r="A75" s="6"/>
      <c r="B75" s="6"/>
      <c r="C75" s="6"/>
      <c r="D75" s="6"/>
      <c r="E75" s="6"/>
      <c r="F75" s="6" t="s">
        <v>1627</v>
      </c>
      <c r="G75" s="6"/>
      <c r="H75" s="6"/>
      <c r="I75" s="6"/>
      <c r="J75" s="6"/>
      <c r="K75" s="6"/>
      <c r="L75" s="6"/>
    </row>
    <row r="76" spans="1:15" ht="18.75" x14ac:dyDescent="0.3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</row>
    <row r="77" spans="1:15" ht="14.25" customHeight="1" x14ac:dyDescent="0.3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</row>
    <row r="78" spans="1:15" ht="18.75" x14ac:dyDescent="0.3">
      <c r="A78" s="20">
        <v>8</v>
      </c>
      <c r="B78" s="20" t="s">
        <v>138</v>
      </c>
      <c r="C78" s="20" t="s">
        <v>70</v>
      </c>
      <c r="D78" s="20" t="s">
        <v>187</v>
      </c>
      <c r="E78" s="38" t="s">
        <v>140</v>
      </c>
      <c r="F78" s="38" t="s">
        <v>188</v>
      </c>
      <c r="G78" s="72">
        <v>100000</v>
      </c>
      <c r="H78" s="72">
        <v>100000</v>
      </c>
      <c r="I78" s="72">
        <v>100000</v>
      </c>
      <c r="J78" s="72">
        <v>100000</v>
      </c>
      <c r="K78" s="72">
        <v>100000</v>
      </c>
      <c r="L78" s="20" t="s">
        <v>88</v>
      </c>
    </row>
    <row r="79" spans="1:15" ht="18.75" x14ac:dyDescent="0.3">
      <c r="A79" s="6"/>
      <c r="B79" s="6"/>
      <c r="C79" s="6"/>
      <c r="D79" s="6"/>
      <c r="E79" s="6" t="s">
        <v>284</v>
      </c>
      <c r="F79" s="6" t="s">
        <v>194</v>
      </c>
      <c r="G79" s="6"/>
      <c r="H79" s="6"/>
      <c r="I79" s="6"/>
      <c r="J79" s="6"/>
      <c r="K79" s="6"/>
      <c r="L79" s="6"/>
    </row>
    <row r="80" spans="1:15" ht="18.75" x14ac:dyDescent="0.3">
      <c r="A80" s="6"/>
      <c r="B80" s="6"/>
      <c r="C80" s="6"/>
      <c r="D80" s="6"/>
      <c r="E80" s="6" t="s">
        <v>285</v>
      </c>
      <c r="F80" s="6" t="s">
        <v>190</v>
      </c>
      <c r="G80" s="6"/>
      <c r="H80" s="6"/>
      <c r="I80" s="6"/>
      <c r="J80" s="6"/>
      <c r="K80" s="6"/>
      <c r="L80" s="6"/>
    </row>
    <row r="81" spans="1:12" ht="18.75" x14ac:dyDescent="0.3">
      <c r="A81" s="6"/>
      <c r="B81" s="6"/>
      <c r="C81" s="6"/>
      <c r="D81" s="6"/>
      <c r="E81" s="6" t="s">
        <v>27</v>
      </c>
      <c r="F81" s="6" t="s">
        <v>191</v>
      </c>
      <c r="G81" s="6"/>
      <c r="H81" s="6"/>
      <c r="I81" s="6"/>
      <c r="J81" s="6"/>
      <c r="K81" s="6"/>
      <c r="L81" s="6"/>
    </row>
    <row r="82" spans="1:12" ht="18.75" x14ac:dyDescent="0.3">
      <c r="A82" s="6"/>
      <c r="B82" s="6"/>
      <c r="C82" s="6"/>
      <c r="D82" s="6"/>
      <c r="E82" s="6"/>
      <c r="F82" s="6" t="s">
        <v>192</v>
      </c>
      <c r="G82" s="6"/>
      <c r="H82" s="6"/>
      <c r="I82" s="6"/>
      <c r="J82" s="6"/>
      <c r="K82" s="6"/>
      <c r="L82" s="6"/>
    </row>
    <row r="83" spans="1:12" ht="18.75" x14ac:dyDescent="0.3">
      <c r="A83" s="6"/>
      <c r="B83" s="6"/>
      <c r="C83" s="6"/>
      <c r="D83" s="6"/>
      <c r="E83" s="6"/>
      <c r="F83" s="6" t="s">
        <v>193</v>
      </c>
      <c r="G83" s="6"/>
      <c r="H83" s="6"/>
      <c r="I83" s="6"/>
      <c r="J83" s="6"/>
      <c r="K83" s="6"/>
      <c r="L83" s="6"/>
    </row>
    <row r="84" spans="1:12" ht="13.5" customHeight="1" x14ac:dyDescent="0.3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</row>
    <row r="89" spans="1:12" s="71" customFormat="1" x14ac:dyDescent="0.2"/>
    <row r="90" spans="1:12" s="71" customFormat="1" x14ac:dyDescent="0.2"/>
    <row r="91" spans="1:12" s="71" customFormat="1" x14ac:dyDescent="0.2"/>
    <row r="92" spans="1:12" s="71" customFormat="1" x14ac:dyDescent="0.2"/>
    <row r="93" spans="1:12" ht="12" customHeight="1" x14ac:dyDescent="0.3">
      <c r="A93" s="667"/>
      <c r="B93" s="667"/>
      <c r="C93" s="667"/>
      <c r="D93" s="667"/>
      <c r="E93" s="667"/>
      <c r="F93" s="667"/>
      <c r="G93" s="667"/>
      <c r="H93" s="667"/>
      <c r="I93" s="667"/>
      <c r="J93" s="667"/>
      <c r="K93" s="667"/>
      <c r="L93" s="667"/>
    </row>
    <row r="94" spans="1:12" ht="18.75" x14ac:dyDescent="0.3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100" t="s">
        <v>133</v>
      </c>
      <c r="L94" s="32">
        <v>4</v>
      </c>
    </row>
    <row r="95" spans="1:12" ht="18.75" x14ac:dyDescent="0.3">
      <c r="A95" s="624" t="s">
        <v>134</v>
      </c>
      <c r="B95" s="624"/>
      <c r="C95" s="624"/>
      <c r="D95" s="624"/>
      <c r="E95" s="624"/>
      <c r="F95" s="624"/>
      <c r="G95" s="624"/>
      <c r="H95" s="624"/>
      <c r="I95" s="624"/>
      <c r="J95" s="624"/>
      <c r="K95" s="624"/>
      <c r="L95" s="624"/>
    </row>
    <row r="96" spans="1:12" ht="18.75" x14ac:dyDescent="0.3">
      <c r="A96" s="624" t="s">
        <v>1656</v>
      </c>
      <c r="B96" s="624"/>
      <c r="C96" s="624"/>
      <c r="D96" s="624"/>
      <c r="E96" s="624"/>
      <c r="F96" s="624"/>
      <c r="G96" s="624"/>
      <c r="H96" s="624"/>
      <c r="I96" s="624"/>
      <c r="J96" s="624"/>
      <c r="K96" s="624"/>
      <c r="L96" s="624"/>
    </row>
    <row r="97" spans="1:12" ht="18.75" x14ac:dyDescent="0.3">
      <c r="A97" s="624" t="s">
        <v>229</v>
      </c>
      <c r="B97" s="624"/>
      <c r="C97" s="624"/>
      <c r="D97" s="624"/>
      <c r="E97" s="624"/>
      <c r="F97" s="624"/>
      <c r="G97" s="624"/>
      <c r="H97" s="624"/>
      <c r="I97" s="624"/>
      <c r="J97" s="624"/>
      <c r="K97" s="624"/>
      <c r="L97" s="624"/>
    </row>
    <row r="98" spans="1:12" ht="12.75" customHeight="1" x14ac:dyDescent="0.3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</row>
    <row r="99" spans="1:12" ht="18.75" x14ac:dyDescent="0.3">
      <c r="A99" s="63" t="s">
        <v>8</v>
      </c>
      <c r="B99" s="63" t="s">
        <v>131</v>
      </c>
      <c r="C99" s="63" t="s">
        <v>135</v>
      </c>
      <c r="D99" s="63" t="s">
        <v>136</v>
      </c>
      <c r="E99" s="63" t="s">
        <v>9</v>
      </c>
      <c r="F99" s="63" t="s">
        <v>10</v>
      </c>
      <c r="G99" s="643" t="s">
        <v>97</v>
      </c>
      <c r="H99" s="644"/>
      <c r="I99" s="644"/>
      <c r="J99" s="644"/>
      <c r="K99" s="645"/>
      <c r="L99" s="63" t="s">
        <v>14</v>
      </c>
    </row>
    <row r="100" spans="1:12" ht="18.75" x14ac:dyDescent="0.3">
      <c r="A100" s="67"/>
      <c r="B100" s="67"/>
      <c r="C100" s="67"/>
      <c r="D100" s="67"/>
      <c r="E100" s="67"/>
      <c r="F100" s="67" t="s">
        <v>137</v>
      </c>
      <c r="G100" s="63">
        <v>2561</v>
      </c>
      <c r="H100" s="63">
        <v>2562</v>
      </c>
      <c r="I100" s="63">
        <v>2563</v>
      </c>
      <c r="J100" s="63">
        <v>2564</v>
      </c>
      <c r="K100" s="63">
        <v>2565</v>
      </c>
      <c r="L100" s="67" t="s">
        <v>15</v>
      </c>
    </row>
    <row r="101" spans="1:12" ht="18.75" x14ac:dyDescent="0.3">
      <c r="A101" s="69"/>
      <c r="B101" s="69"/>
      <c r="C101" s="69"/>
      <c r="D101" s="69"/>
      <c r="E101" s="69"/>
      <c r="F101" s="69"/>
      <c r="G101" s="69" t="s">
        <v>5</v>
      </c>
      <c r="H101" s="69" t="s">
        <v>5</v>
      </c>
      <c r="I101" s="69" t="s">
        <v>5</v>
      </c>
      <c r="J101" s="69" t="s">
        <v>5</v>
      </c>
      <c r="K101" s="69" t="s">
        <v>5</v>
      </c>
      <c r="L101" s="69" t="s">
        <v>130</v>
      </c>
    </row>
    <row r="102" spans="1:12" ht="18.75" x14ac:dyDescent="0.3">
      <c r="A102" s="20">
        <v>9</v>
      </c>
      <c r="B102" s="20" t="s">
        <v>55</v>
      </c>
      <c r="C102" s="20" t="s">
        <v>70</v>
      </c>
      <c r="D102" s="20" t="s">
        <v>187</v>
      </c>
      <c r="E102" s="38" t="s">
        <v>140</v>
      </c>
      <c r="F102" s="38" t="s">
        <v>188</v>
      </c>
      <c r="G102" s="72">
        <v>50000</v>
      </c>
      <c r="H102" s="72">
        <v>50000</v>
      </c>
      <c r="I102" s="72">
        <v>50000</v>
      </c>
      <c r="J102" s="72">
        <v>50000</v>
      </c>
      <c r="K102" s="72">
        <v>50000</v>
      </c>
      <c r="L102" s="20" t="s">
        <v>33</v>
      </c>
    </row>
    <row r="103" spans="1:12" ht="18.75" x14ac:dyDescent="0.3">
      <c r="A103" s="6"/>
      <c r="B103" s="6"/>
      <c r="C103" s="6"/>
      <c r="D103" s="6"/>
      <c r="E103" s="6" t="s">
        <v>284</v>
      </c>
      <c r="F103" s="6" t="s">
        <v>196</v>
      </c>
      <c r="G103" s="6"/>
      <c r="H103" s="6"/>
      <c r="I103" s="6"/>
      <c r="J103" s="6"/>
      <c r="K103" s="6"/>
      <c r="L103" s="6"/>
    </row>
    <row r="104" spans="1:12" ht="18.75" x14ac:dyDescent="0.3">
      <c r="A104" s="6"/>
      <c r="B104" s="6"/>
      <c r="C104" s="6"/>
      <c r="D104" s="6"/>
      <c r="E104" s="6" t="s">
        <v>285</v>
      </c>
      <c r="F104" s="6" t="s">
        <v>195</v>
      </c>
      <c r="G104" s="6"/>
      <c r="H104" s="6"/>
      <c r="I104" s="6"/>
      <c r="J104" s="6"/>
      <c r="K104" s="6"/>
      <c r="L104" s="6"/>
    </row>
    <row r="105" spans="1:12" ht="18.75" x14ac:dyDescent="0.3">
      <c r="A105" s="6"/>
      <c r="B105" s="6"/>
      <c r="C105" s="6"/>
      <c r="D105" s="6"/>
      <c r="E105" s="6" t="s">
        <v>27</v>
      </c>
      <c r="F105" s="6" t="s">
        <v>191</v>
      </c>
      <c r="G105" s="6"/>
      <c r="H105" s="6"/>
      <c r="I105" s="6"/>
      <c r="J105" s="6"/>
      <c r="K105" s="6"/>
      <c r="L105" s="6"/>
    </row>
    <row r="106" spans="1:12" ht="18.75" x14ac:dyDescent="0.3">
      <c r="A106" s="6"/>
      <c r="B106" s="6"/>
      <c r="C106" s="6"/>
      <c r="D106" s="6"/>
      <c r="E106" s="6"/>
      <c r="F106" s="6" t="s">
        <v>192</v>
      </c>
      <c r="G106" s="6"/>
      <c r="H106" s="6"/>
      <c r="I106" s="6"/>
      <c r="J106" s="6"/>
      <c r="K106" s="6"/>
      <c r="L106" s="6"/>
    </row>
    <row r="107" spans="1:12" ht="18.75" x14ac:dyDescent="0.3">
      <c r="A107" s="25"/>
      <c r="B107" s="25"/>
      <c r="C107" s="25"/>
      <c r="D107" s="25"/>
      <c r="E107" s="25"/>
      <c r="F107" s="25" t="s">
        <v>193</v>
      </c>
      <c r="G107" s="25"/>
      <c r="H107" s="25"/>
      <c r="I107" s="25"/>
      <c r="J107" s="25"/>
      <c r="K107" s="25"/>
      <c r="L107" s="25"/>
    </row>
    <row r="108" spans="1:12" ht="18.75" x14ac:dyDescent="0.3">
      <c r="A108" s="20">
        <v>10</v>
      </c>
      <c r="B108" s="20" t="s">
        <v>138</v>
      </c>
      <c r="C108" s="20" t="s">
        <v>70</v>
      </c>
      <c r="D108" s="20" t="s">
        <v>70</v>
      </c>
      <c r="E108" s="38" t="s">
        <v>140</v>
      </c>
      <c r="F108" s="38" t="s">
        <v>201</v>
      </c>
      <c r="G108" s="65">
        <v>100000</v>
      </c>
      <c r="H108" s="65">
        <v>100000</v>
      </c>
      <c r="I108" s="65">
        <v>100000</v>
      </c>
      <c r="J108" s="65">
        <v>100000</v>
      </c>
      <c r="K108" s="65">
        <v>100000</v>
      </c>
      <c r="L108" s="20" t="s">
        <v>76</v>
      </c>
    </row>
    <row r="109" spans="1:12" ht="18.75" x14ac:dyDescent="0.3">
      <c r="A109" s="6"/>
      <c r="B109" s="6"/>
      <c r="C109" s="6"/>
      <c r="D109" s="4" t="s">
        <v>197</v>
      </c>
      <c r="E109" s="6" t="s">
        <v>284</v>
      </c>
      <c r="F109" s="6" t="s">
        <v>198</v>
      </c>
      <c r="G109" s="10"/>
      <c r="H109" s="6"/>
      <c r="I109" s="6"/>
      <c r="J109" s="10"/>
      <c r="K109" s="6"/>
      <c r="L109" s="6"/>
    </row>
    <row r="110" spans="1:12" ht="18.75" x14ac:dyDescent="0.3">
      <c r="A110" s="6"/>
      <c r="B110" s="6"/>
      <c r="C110" s="6"/>
      <c r="D110" s="4"/>
      <c r="E110" s="6" t="s">
        <v>285</v>
      </c>
      <c r="F110" s="39" t="s">
        <v>199</v>
      </c>
      <c r="G110" s="6"/>
      <c r="H110" s="6"/>
      <c r="I110" s="6"/>
      <c r="J110" s="6"/>
      <c r="K110" s="6"/>
      <c r="L110" s="6"/>
    </row>
    <row r="111" spans="1:12" ht="18.75" x14ac:dyDescent="0.3">
      <c r="A111" s="6"/>
      <c r="B111" s="6"/>
      <c r="C111" s="6"/>
      <c r="D111" s="4"/>
      <c r="E111" s="6" t="s">
        <v>27</v>
      </c>
      <c r="F111" s="6" t="s">
        <v>289</v>
      </c>
      <c r="G111" s="6"/>
      <c r="H111" s="6"/>
      <c r="I111" s="6"/>
      <c r="J111" s="6"/>
      <c r="K111" s="6"/>
      <c r="L111" s="6"/>
    </row>
    <row r="112" spans="1:12" ht="19.5" customHeight="1" x14ac:dyDescent="0.3">
      <c r="A112" s="25"/>
      <c r="B112" s="25"/>
      <c r="C112" s="25"/>
      <c r="D112" s="21"/>
      <c r="E112" s="25"/>
      <c r="F112" s="25" t="s">
        <v>288</v>
      </c>
      <c r="G112" s="25"/>
      <c r="H112" s="25"/>
      <c r="I112" s="25"/>
      <c r="J112" s="25"/>
      <c r="K112" s="25"/>
      <c r="L112" s="25"/>
    </row>
    <row r="113" spans="1:12" ht="18.75" x14ac:dyDescent="0.3">
      <c r="A113" s="401">
        <v>11</v>
      </c>
      <c r="B113" s="400" t="s">
        <v>23</v>
      </c>
      <c r="C113" s="404" t="s">
        <v>70</v>
      </c>
      <c r="D113" s="20" t="s">
        <v>23</v>
      </c>
      <c r="E113" s="38" t="s">
        <v>140</v>
      </c>
      <c r="F113" s="26" t="s">
        <v>290</v>
      </c>
      <c r="G113" s="412">
        <v>80000</v>
      </c>
      <c r="H113" s="412">
        <v>80000</v>
      </c>
      <c r="I113" s="412">
        <v>80000</v>
      </c>
      <c r="J113" s="412">
        <v>80001</v>
      </c>
      <c r="K113" s="412">
        <v>80000</v>
      </c>
      <c r="L113" s="20" t="s">
        <v>76</v>
      </c>
    </row>
    <row r="114" spans="1:12" ht="18.75" x14ac:dyDescent="0.3">
      <c r="A114" s="9"/>
      <c r="B114" s="6"/>
      <c r="C114" s="10"/>
      <c r="D114" s="4"/>
      <c r="E114" s="6" t="s">
        <v>284</v>
      </c>
      <c r="F114" s="10" t="s">
        <v>291</v>
      </c>
      <c r="G114" s="6"/>
      <c r="H114" s="6"/>
      <c r="I114" s="6"/>
      <c r="J114" s="6"/>
      <c r="K114" s="6"/>
      <c r="L114" s="6"/>
    </row>
    <row r="115" spans="1:12" ht="18.75" x14ac:dyDescent="0.3">
      <c r="A115" s="9"/>
      <c r="B115" s="6"/>
      <c r="C115" s="10"/>
      <c r="D115" s="4"/>
      <c r="E115" s="6" t="s">
        <v>285</v>
      </c>
      <c r="F115" s="10"/>
      <c r="G115" s="6"/>
      <c r="H115" s="6"/>
      <c r="I115" s="6"/>
      <c r="J115" s="6"/>
      <c r="K115" s="10"/>
      <c r="L115" s="6"/>
    </row>
    <row r="116" spans="1:12" ht="18.75" x14ac:dyDescent="0.3">
      <c r="A116" s="11"/>
      <c r="B116" s="25"/>
      <c r="C116" s="12"/>
      <c r="D116" s="21"/>
      <c r="E116" s="25" t="s">
        <v>27</v>
      </c>
      <c r="F116" s="12"/>
      <c r="G116" s="25"/>
      <c r="H116" s="25"/>
      <c r="I116" s="25"/>
      <c r="J116" s="25"/>
      <c r="K116" s="12"/>
      <c r="L116" s="25"/>
    </row>
    <row r="117" spans="1:12" ht="18.75" customHeight="1" x14ac:dyDescent="0.3">
      <c r="A117" s="10"/>
      <c r="B117" s="10"/>
      <c r="C117" s="10"/>
      <c r="D117" s="99"/>
      <c r="E117" s="10"/>
      <c r="F117" s="10"/>
      <c r="G117" s="10"/>
      <c r="H117" s="10"/>
      <c r="I117" s="10"/>
      <c r="J117" s="10"/>
      <c r="K117" s="10"/>
      <c r="L117" s="10"/>
    </row>
    <row r="118" spans="1:12" ht="18.75" customHeight="1" x14ac:dyDescent="0.3">
      <c r="A118" s="10"/>
      <c r="B118" s="10"/>
      <c r="C118" s="10"/>
      <c r="D118" s="439"/>
      <c r="E118" s="10"/>
      <c r="F118" s="10"/>
      <c r="G118" s="10"/>
      <c r="H118" s="10"/>
      <c r="I118" s="10"/>
      <c r="J118" s="10"/>
      <c r="K118" s="10"/>
      <c r="L118" s="10"/>
    </row>
    <row r="119" spans="1:12" ht="18.75" customHeight="1" x14ac:dyDescent="0.3">
      <c r="A119" s="10"/>
      <c r="B119" s="10"/>
      <c r="C119" s="10"/>
      <c r="D119" s="439"/>
      <c r="E119" s="10"/>
      <c r="F119" s="10"/>
      <c r="G119" s="10"/>
      <c r="H119" s="10"/>
      <c r="I119" s="10"/>
      <c r="J119" s="10"/>
      <c r="K119" s="10"/>
      <c r="L119" s="10"/>
    </row>
    <row r="120" spans="1:12" ht="18.75" customHeight="1" x14ac:dyDescent="0.3">
      <c r="A120" s="10"/>
      <c r="B120" s="10"/>
      <c r="C120" s="10"/>
      <c r="D120" s="439"/>
      <c r="E120" s="10"/>
      <c r="F120" s="10"/>
      <c r="G120" s="10"/>
      <c r="H120" s="10"/>
      <c r="I120" s="10"/>
      <c r="J120" s="10"/>
      <c r="K120" s="10"/>
      <c r="L120" s="10"/>
    </row>
    <row r="121" spans="1:12" ht="18.75" customHeight="1" x14ac:dyDescent="0.3">
      <c r="A121" s="10"/>
      <c r="B121" s="10"/>
      <c r="C121" s="10"/>
      <c r="D121" s="439"/>
      <c r="E121" s="10"/>
      <c r="F121" s="10"/>
      <c r="G121" s="10"/>
      <c r="H121" s="10"/>
      <c r="I121" s="10"/>
      <c r="J121" s="10"/>
      <c r="K121" s="10"/>
      <c r="L121" s="10"/>
    </row>
    <row r="122" spans="1:12" ht="18.75" x14ac:dyDescent="0.3">
      <c r="A122" s="667"/>
      <c r="B122" s="667"/>
      <c r="C122" s="667"/>
      <c r="D122" s="667"/>
      <c r="E122" s="667"/>
      <c r="F122" s="667"/>
      <c r="G122" s="667"/>
      <c r="H122" s="667"/>
      <c r="I122" s="667"/>
      <c r="J122" s="667"/>
      <c r="K122" s="667"/>
      <c r="L122" s="667"/>
    </row>
    <row r="123" spans="1:12" ht="18.75" x14ac:dyDescent="0.3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100" t="s">
        <v>133</v>
      </c>
      <c r="L123" s="100">
        <v>5</v>
      </c>
    </row>
    <row r="124" spans="1:12" ht="18.75" x14ac:dyDescent="0.3">
      <c r="A124" s="624" t="s">
        <v>134</v>
      </c>
      <c r="B124" s="624"/>
      <c r="C124" s="624"/>
      <c r="D124" s="624"/>
      <c r="E124" s="624"/>
      <c r="F124" s="624"/>
      <c r="G124" s="624"/>
      <c r="H124" s="624"/>
      <c r="I124" s="624"/>
      <c r="J124" s="624"/>
      <c r="K124" s="624"/>
      <c r="L124" s="624"/>
    </row>
    <row r="125" spans="1:12" ht="18.75" x14ac:dyDescent="0.3">
      <c r="A125" s="624" t="s">
        <v>1656</v>
      </c>
      <c r="B125" s="624"/>
      <c r="C125" s="624"/>
      <c r="D125" s="624"/>
      <c r="E125" s="624"/>
      <c r="F125" s="624"/>
      <c r="G125" s="624"/>
      <c r="H125" s="624"/>
      <c r="I125" s="624"/>
      <c r="J125" s="624"/>
      <c r="K125" s="624"/>
      <c r="L125" s="624"/>
    </row>
    <row r="126" spans="1:12" ht="18.75" x14ac:dyDescent="0.3">
      <c r="A126" s="624" t="s">
        <v>229</v>
      </c>
      <c r="B126" s="624"/>
      <c r="C126" s="624"/>
      <c r="D126" s="624"/>
      <c r="E126" s="624"/>
      <c r="F126" s="624"/>
      <c r="G126" s="624"/>
      <c r="H126" s="624"/>
      <c r="I126" s="624"/>
      <c r="J126" s="624"/>
      <c r="K126" s="624"/>
      <c r="L126" s="624"/>
    </row>
    <row r="127" spans="1:12" ht="18.75" x14ac:dyDescent="0.3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</row>
    <row r="128" spans="1:12" ht="18.75" x14ac:dyDescent="0.3">
      <c r="A128" s="63" t="s">
        <v>8</v>
      </c>
      <c r="B128" s="63" t="s">
        <v>131</v>
      </c>
      <c r="C128" s="63" t="s">
        <v>135</v>
      </c>
      <c r="D128" s="63" t="s">
        <v>136</v>
      </c>
      <c r="E128" s="63" t="s">
        <v>9</v>
      </c>
      <c r="F128" s="63" t="s">
        <v>10</v>
      </c>
      <c r="G128" s="643" t="s">
        <v>97</v>
      </c>
      <c r="H128" s="644"/>
      <c r="I128" s="644"/>
      <c r="J128" s="644"/>
      <c r="K128" s="645"/>
      <c r="L128" s="63" t="s">
        <v>14</v>
      </c>
    </row>
    <row r="129" spans="1:12" ht="18.75" x14ac:dyDescent="0.3">
      <c r="A129" s="67"/>
      <c r="B129" s="67"/>
      <c r="C129" s="67"/>
      <c r="D129" s="67"/>
      <c r="E129" s="67"/>
      <c r="F129" s="67" t="s">
        <v>137</v>
      </c>
      <c r="G129" s="63">
        <v>2561</v>
      </c>
      <c r="H129" s="63">
        <v>2562</v>
      </c>
      <c r="I129" s="63">
        <v>2563</v>
      </c>
      <c r="J129" s="63">
        <v>2564</v>
      </c>
      <c r="K129" s="63">
        <v>2565</v>
      </c>
      <c r="L129" s="67" t="s">
        <v>15</v>
      </c>
    </row>
    <row r="130" spans="1:12" ht="18.75" x14ac:dyDescent="0.3">
      <c r="A130" s="69"/>
      <c r="B130" s="69"/>
      <c r="C130" s="69"/>
      <c r="D130" s="69"/>
      <c r="E130" s="69"/>
      <c r="F130" s="69"/>
      <c r="G130" s="69" t="s">
        <v>5</v>
      </c>
      <c r="H130" s="69" t="s">
        <v>5</v>
      </c>
      <c r="I130" s="69" t="s">
        <v>5</v>
      </c>
      <c r="J130" s="69" t="s">
        <v>5</v>
      </c>
      <c r="K130" s="69" t="s">
        <v>5</v>
      </c>
      <c r="L130" s="69" t="s">
        <v>130</v>
      </c>
    </row>
    <row r="131" spans="1:12" ht="18.75" x14ac:dyDescent="0.3">
      <c r="A131" s="20">
        <v>12</v>
      </c>
      <c r="B131" s="20" t="s">
        <v>138</v>
      </c>
      <c r="C131" s="20" t="s">
        <v>70</v>
      </c>
      <c r="D131" s="20" t="s">
        <v>70</v>
      </c>
      <c r="E131" s="38" t="s">
        <v>140</v>
      </c>
      <c r="F131" s="38" t="s">
        <v>201</v>
      </c>
      <c r="G131" s="65">
        <v>50000</v>
      </c>
      <c r="H131" s="65">
        <v>50000</v>
      </c>
      <c r="I131" s="65">
        <v>50000</v>
      </c>
      <c r="J131" s="65">
        <v>50000</v>
      </c>
      <c r="K131" s="65">
        <v>50000</v>
      </c>
      <c r="L131" s="20" t="s">
        <v>88</v>
      </c>
    </row>
    <row r="132" spans="1:12" ht="18.75" x14ac:dyDescent="0.3">
      <c r="A132" s="6"/>
      <c r="B132" s="6"/>
      <c r="C132" s="6"/>
      <c r="D132" s="4" t="s">
        <v>197</v>
      </c>
      <c r="E132" s="6" t="s">
        <v>284</v>
      </c>
      <c r="F132" s="6" t="s">
        <v>202</v>
      </c>
      <c r="G132" s="10"/>
      <c r="H132" s="6"/>
      <c r="I132" s="6"/>
      <c r="J132" s="10"/>
      <c r="K132" s="6"/>
      <c r="L132" s="6"/>
    </row>
    <row r="133" spans="1:12" ht="18.75" x14ac:dyDescent="0.3">
      <c r="A133" s="6"/>
      <c r="B133" s="6"/>
      <c r="C133" s="6"/>
      <c r="D133" s="4"/>
      <c r="E133" s="6" t="s">
        <v>285</v>
      </c>
      <c r="F133" s="39" t="s">
        <v>199</v>
      </c>
      <c r="G133" s="6"/>
      <c r="H133" s="6"/>
      <c r="I133" s="6"/>
      <c r="J133" s="6"/>
      <c r="K133" s="6"/>
      <c r="L133" s="6"/>
    </row>
    <row r="134" spans="1:12" ht="18.75" x14ac:dyDescent="0.3">
      <c r="A134" s="6"/>
      <c r="B134" s="6"/>
      <c r="C134" s="6"/>
      <c r="D134" s="4"/>
      <c r="E134" s="6" t="s">
        <v>27</v>
      </c>
      <c r="F134" s="39" t="s">
        <v>200</v>
      </c>
      <c r="G134" s="6"/>
      <c r="H134" s="6"/>
      <c r="I134" s="6"/>
      <c r="J134" s="6"/>
      <c r="K134" s="6"/>
      <c r="L134" s="6"/>
    </row>
    <row r="135" spans="1:12" ht="18.75" x14ac:dyDescent="0.3">
      <c r="A135" s="25"/>
      <c r="B135" s="25"/>
      <c r="C135" s="25"/>
      <c r="D135" s="21"/>
      <c r="E135" s="25"/>
      <c r="F135" s="25" t="s">
        <v>145</v>
      </c>
      <c r="G135" s="25"/>
      <c r="H135" s="25"/>
      <c r="I135" s="25"/>
      <c r="J135" s="25"/>
      <c r="K135" s="25"/>
      <c r="L135" s="25"/>
    </row>
    <row r="136" spans="1:12" ht="18.75" x14ac:dyDescent="0.3">
      <c r="A136" s="102">
        <v>13</v>
      </c>
      <c r="B136" s="20" t="s">
        <v>152</v>
      </c>
      <c r="C136" s="20" t="s">
        <v>70</v>
      </c>
      <c r="D136" s="20" t="s">
        <v>214</v>
      </c>
      <c r="E136" s="38" t="s">
        <v>140</v>
      </c>
      <c r="F136" s="38" t="s">
        <v>216</v>
      </c>
      <c r="G136" s="65">
        <v>100000</v>
      </c>
      <c r="H136" s="65">
        <v>100000</v>
      </c>
      <c r="I136" s="65">
        <v>100000</v>
      </c>
      <c r="J136" s="65">
        <v>100000</v>
      </c>
      <c r="K136" s="65">
        <v>100000</v>
      </c>
      <c r="L136" s="20" t="s">
        <v>76</v>
      </c>
    </row>
    <row r="137" spans="1:12" ht="18.75" x14ac:dyDescent="0.3">
      <c r="A137" s="6"/>
      <c r="B137" s="6"/>
      <c r="C137" s="6"/>
      <c r="D137" s="4" t="s">
        <v>215</v>
      </c>
      <c r="E137" s="6" t="s">
        <v>284</v>
      </c>
      <c r="F137" s="6" t="s">
        <v>217</v>
      </c>
      <c r="G137" s="6"/>
      <c r="H137" s="6"/>
      <c r="I137" s="6"/>
      <c r="J137" s="6"/>
      <c r="K137" s="6"/>
      <c r="L137" s="6"/>
    </row>
    <row r="138" spans="1:12" ht="18.75" x14ac:dyDescent="0.3">
      <c r="A138" s="6"/>
      <c r="B138" s="6"/>
      <c r="C138" s="6"/>
      <c r="D138" s="6"/>
      <c r="E138" s="6" t="s">
        <v>285</v>
      </c>
      <c r="F138" s="6" t="s">
        <v>218</v>
      </c>
      <c r="G138" s="6"/>
      <c r="H138" s="6"/>
      <c r="I138" s="6"/>
      <c r="J138" s="6"/>
      <c r="K138" s="6"/>
      <c r="L138" s="6"/>
    </row>
    <row r="139" spans="1:12" ht="18.75" x14ac:dyDescent="0.3">
      <c r="A139" s="25"/>
      <c r="B139" s="25"/>
      <c r="C139" s="25"/>
      <c r="D139" s="25"/>
      <c r="E139" s="25" t="s">
        <v>27</v>
      </c>
      <c r="F139" s="25" t="s">
        <v>219</v>
      </c>
      <c r="G139" s="25"/>
      <c r="H139" s="25"/>
      <c r="I139" s="25"/>
      <c r="J139" s="25"/>
      <c r="K139" s="25"/>
      <c r="L139" s="25"/>
    </row>
    <row r="140" spans="1:12" ht="23.25" customHeight="1" x14ac:dyDescent="0.3">
      <c r="A140" s="20">
        <v>14</v>
      </c>
      <c r="B140" s="20" t="s">
        <v>55</v>
      </c>
      <c r="C140" s="20" t="s">
        <v>70</v>
      </c>
      <c r="D140" s="20" t="s">
        <v>70</v>
      </c>
      <c r="E140" s="38" t="s">
        <v>140</v>
      </c>
      <c r="F140" s="38" t="s">
        <v>201</v>
      </c>
      <c r="G140" s="65">
        <v>50000</v>
      </c>
      <c r="H140" s="65">
        <v>50000</v>
      </c>
      <c r="I140" s="65">
        <v>50000</v>
      </c>
      <c r="J140" s="65">
        <v>50000</v>
      </c>
      <c r="K140" s="65">
        <v>50000</v>
      </c>
      <c r="L140" s="20" t="s">
        <v>33</v>
      </c>
    </row>
    <row r="141" spans="1:12" ht="18.75" x14ac:dyDescent="0.3">
      <c r="A141" s="6"/>
      <c r="B141" s="6"/>
      <c r="C141" s="6"/>
      <c r="D141" s="4" t="s">
        <v>197</v>
      </c>
      <c r="E141" s="6" t="s">
        <v>284</v>
      </c>
      <c r="F141" s="6" t="s">
        <v>203</v>
      </c>
      <c r="G141" s="10"/>
      <c r="H141" s="6"/>
      <c r="I141" s="6"/>
      <c r="J141" s="10"/>
      <c r="K141" s="6"/>
      <c r="L141" s="6"/>
    </row>
    <row r="142" spans="1:12" ht="18.75" x14ac:dyDescent="0.3">
      <c r="A142" s="6"/>
      <c r="B142" s="6"/>
      <c r="C142" s="6"/>
      <c r="D142" s="4"/>
      <c r="E142" s="6" t="s">
        <v>285</v>
      </c>
      <c r="F142" s="39" t="s">
        <v>199</v>
      </c>
      <c r="G142" s="6"/>
      <c r="H142" s="6"/>
      <c r="I142" s="6"/>
      <c r="J142" s="6"/>
      <c r="K142" s="6"/>
      <c r="L142" s="6"/>
    </row>
    <row r="143" spans="1:12" ht="18.75" x14ac:dyDescent="0.3">
      <c r="A143" s="6"/>
      <c r="B143" s="6"/>
      <c r="C143" s="6"/>
      <c r="D143" s="4"/>
      <c r="E143" s="6" t="s">
        <v>27</v>
      </c>
      <c r="F143" s="39" t="s">
        <v>200</v>
      </c>
      <c r="G143" s="6"/>
      <c r="H143" s="6"/>
      <c r="I143" s="6"/>
      <c r="J143" s="6"/>
      <c r="K143" s="6"/>
      <c r="L143" s="6"/>
    </row>
    <row r="144" spans="1:12" ht="18.75" x14ac:dyDescent="0.3">
      <c r="A144" s="6"/>
      <c r="B144" s="6"/>
      <c r="C144" s="6"/>
      <c r="D144" s="4"/>
      <c r="E144" s="6"/>
      <c r="F144" s="6" t="s">
        <v>145</v>
      </c>
      <c r="G144" s="6"/>
      <c r="H144" s="6"/>
      <c r="I144" s="6"/>
      <c r="J144" s="6"/>
      <c r="K144" s="6"/>
      <c r="L144" s="6"/>
    </row>
    <row r="145" spans="1:12" ht="18.75" x14ac:dyDescent="0.3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</row>
    <row r="146" spans="1:12" ht="18.75" x14ac:dyDescent="0.3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</row>
    <row r="147" spans="1:12" s="71" customFormat="1" ht="18.75" x14ac:dyDescent="0.3">
      <c r="A147" s="667"/>
      <c r="B147" s="667"/>
      <c r="C147" s="667"/>
      <c r="D147" s="667"/>
      <c r="E147" s="667"/>
      <c r="F147" s="667"/>
      <c r="G147" s="667"/>
      <c r="H147" s="667"/>
      <c r="I147" s="667"/>
      <c r="J147" s="667"/>
      <c r="K147" s="667"/>
      <c r="L147" s="667"/>
    </row>
    <row r="148" spans="1:12" s="71" customFormat="1" ht="18.75" x14ac:dyDescent="0.3">
      <c r="A148" s="439"/>
      <c r="B148" s="439"/>
      <c r="C148" s="439"/>
      <c r="D148" s="439"/>
      <c r="E148" s="439"/>
      <c r="F148" s="439"/>
      <c r="G148" s="439"/>
      <c r="H148" s="439"/>
      <c r="I148" s="439"/>
      <c r="J148" s="462"/>
      <c r="K148" s="439"/>
      <c r="L148" s="439"/>
    </row>
    <row r="149" spans="1:12" s="71" customFormat="1" ht="18.75" x14ac:dyDescent="0.3">
      <c r="A149" s="439"/>
      <c r="B149" s="439"/>
      <c r="C149" s="439"/>
      <c r="D149" s="439"/>
      <c r="E149" s="439"/>
      <c r="F149" s="439"/>
      <c r="G149" s="439"/>
      <c r="H149" s="439"/>
      <c r="I149" s="439"/>
      <c r="J149" s="462"/>
      <c r="K149" s="439"/>
      <c r="L149" s="439"/>
    </row>
    <row r="150" spans="1:12" s="71" customFormat="1" ht="18.75" x14ac:dyDescent="0.3">
      <c r="A150" s="439"/>
      <c r="B150" s="439"/>
      <c r="C150" s="439"/>
      <c r="D150" s="439"/>
      <c r="E150" s="439"/>
      <c r="F150" s="439"/>
      <c r="G150" s="439"/>
      <c r="H150" s="439"/>
      <c r="I150" s="439"/>
      <c r="J150" s="462"/>
      <c r="K150" s="439"/>
      <c r="L150" s="439"/>
    </row>
    <row r="151" spans="1:12" s="71" customFormat="1" ht="18.75" x14ac:dyDescent="0.3">
      <c r="A151" s="439"/>
      <c r="B151" s="439"/>
      <c r="C151" s="439"/>
      <c r="D151" s="439"/>
      <c r="E151" s="439"/>
      <c r="F151" s="439"/>
      <c r="G151" s="439"/>
      <c r="H151" s="439"/>
      <c r="I151" s="439"/>
      <c r="J151" s="462"/>
      <c r="K151" s="439"/>
      <c r="L151" s="439"/>
    </row>
    <row r="152" spans="1:12" ht="18.75" x14ac:dyDescent="0.3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100" t="s">
        <v>133</v>
      </c>
      <c r="L152" s="32">
        <v>6</v>
      </c>
    </row>
    <row r="153" spans="1:12" ht="18.75" x14ac:dyDescent="0.3">
      <c r="A153" s="624" t="s">
        <v>134</v>
      </c>
      <c r="B153" s="624"/>
      <c r="C153" s="624"/>
      <c r="D153" s="624"/>
      <c r="E153" s="624"/>
      <c r="F153" s="624"/>
      <c r="G153" s="624"/>
      <c r="H153" s="624"/>
      <c r="I153" s="624"/>
      <c r="J153" s="624"/>
      <c r="K153" s="624"/>
      <c r="L153" s="624"/>
    </row>
    <row r="154" spans="1:12" ht="18.75" x14ac:dyDescent="0.3">
      <c r="A154" s="624" t="s">
        <v>1656</v>
      </c>
      <c r="B154" s="624"/>
      <c r="C154" s="624"/>
      <c r="D154" s="624"/>
      <c r="E154" s="624"/>
      <c r="F154" s="624"/>
      <c r="G154" s="624"/>
      <c r="H154" s="624"/>
      <c r="I154" s="624"/>
      <c r="J154" s="624"/>
      <c r="K154" s="624"/>
      <c r="L154" s="624"/>
    </row>
    <row r="155" spans="1:12" ht="18.75" x14ac:dyDescent="0.3">
      <c r="A155" s="624" t="s">
        <v>229</v>
      </c>
      <c r="B155" s="624"/>
      <c r="C155" s="624"/>
      <c r="D155" s="624"/>
      <c r="E155" s="624"/>
      <c r="F155" s="624"/>
      <c r="G155" s="624"/>
      <c r="H155" s="624"/>
      <c r="I155" s="624"/>
      <c r="J155" s="624"/>
      <c r="K155" s="624"/>
      <c r="L155" s="624"/>
    </row>
    <row r="156" spans="1:12" ht="15.75" customHeight="1" x14ac:dyDescent="0.3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</row>
    <row r="157" spans="1:12" ht="18.75" x14ac:dyDescent="0.3">
      <c r="A157" s="63" t="s">
        <v>8</v>
      </c>
      <c r="B157" s="63" t="s">
        <v>131</v>
      </c>
      <c r="C157" s="63" t="s">
        <v>135</v>
      </c>
      <c r="D157" s="63" t="s">
        <v>136</v>
      </c>
      <c r="E157" s="63" t="s">
        <v>9</v>
      </c>
      <c r="F157" s="63" t="s">
        <v>10</v>
      </c>
      <c r="G157" s="643" t="s">
        <v>97</v>
      </c>
      <c r="H157" s="644"/>
      <c r="I157" s="644"/>
      <c r="J157" s="644"/>
      <c r="K157" s="645"/>
      <c r="L157" s="63" t="s">
        <v>14</v>
      </c>
    </row>
    <row r="158" spans="1:12" ht="18.75" x14ac:dyDescent="0.3">
      <c r="A158" s="67"/>
      <c r="B158" s="67"/>
      <c r="C158" s="67"/>
      <c r="D158" s="67"/>
      <c r="E158" s="67"/>
      <c r="F158" s="67" t="s">
        <v>137</v>
      </c>
      <c r="G158" s="63">
        <v>2561</v>
      </c>
      <c r="H158" s="63">
        <v>2562</v>
      </c>
      <c r="I158" s="63">
        <v>2563</v>
      </c>
      <c r="J158" s="63">
        <v>2564</v>
      </c>
      <c r="K158" s="63">
        <v>2565</v>
      </c>
      <c r="L158" s="67" t="s">
        <v>15</v>
      </c>
    </row>
    <row r="159" spans="1:12" ht="18.75" x14ac:dyDescent="0.3">
      <c r="A159" s="69"/>
      <c r="B159" s="69"/>
      <c r="C159" s="69"/>
      <c r="D159" s="69"/>
      <c r="E159" s="69"/>
      <c r="F159" s="69"/>
      <c r="G159" s="69" t="s">
        <v>5</v>
      </c>
      <c r="H159" s="69" t="s">
        <v>5</v>
      </c>
      <c r="I159" s="69" t="s">
        <v>5</v>
      </c>
      <c r="J159" s="69" t="s">
        <v>5</v>
      </c>
      <c r="K159" s="69" t="s">
        <v>5</v>
      </c>
      <c r="L159" s="69" t="s">
        <v>130</v>
      </c>
    </row>
    <row r="160" spans="1:12" ht="24.75" customHeight="1" x14ac:dyDescent="0.3">
      <c r="A160" s="20">
        <v>15</v>
      </c>
      <c r="B160" s="20" t="s">
        <v>55</v>
      </c>
      <c r="C160" s="20" t="s">
        <v>70</v>
      </c>
      <c r="D160" s="20" t="s">
        <v>70</v>
      </c>
      <c r="E160" s="38" t="s">
        <v>140</v>
      </c>
      <c r="F160" s="73" t="s">
        <v>205</v>
      </c>
      <c r="G160" s="72">
        <v>100000</v>
      </c>
      <c r="H160" s="72">
        <v>100000</v>
      </c>
      <c r="I160" s="72">
        <v>100000</v>
      </c>
      <c r="J160" s="72">
        <v>100000</v>
      </c>
      <c r="K160" s="72">
        <v>100000</v>
      </c>
      <c r="L160" s="82" t="s">
        <v>33</v>
      </c>
    </row>
    <row r="161" spans="1:13" ht="18.75" x14ac:dyDescent="0.3">
      <c r="A161" s="6"/>
      <c r="B161" s="6"/>
      <c r="C161" s="6"/>
      <c r="D161" s="4" t="s">
        <v>204</v>
      </c>
      <c r="E161" s="6" t="s">
        <v>284</v>
      </c>
      <c r="F161" s="6" t="s">
        <v>221</v>
      </c>
      <c r="G161" s="10"/>
      <c r="H161" s="6"/>
      <c r="I161" s="6"/>
      <c r="J161" s="10"/>
      <c r="K161" s="6"/>
      <c r="L161" s="6"/>
    </row>
    <row r="162" spans="1:13" ht="18.75" x14ac:dyDescent="0.3">
      <c r="A162" s="6"/>
      <c r="B162" s="6"/>
      <c r="C162" s="6"/>
      <c r="D162" s="4"/>
      <c r="E162" s="6" t="s">
        <v>285</v>
      </c>
      <c r="F162" s="6" t="s">
        <v>220</v>
      </c>
      <c r="G162" s="6"/>
      <c r="H162" s="6"/>
      <c r="I162" s="6"/>
      <c r="J162" s="6"/>
      <c r="K162" s="6"/>
      <c r="L162" s="6"/>
    </row>
    <row r="163" spans="1:13" ht="18.75" x14ac:dyDescent="0.3">
      <c r="A163" s="6"/>
      <c r="B163" s="6"/>
      <c r="C163" s="6"/>
      <c r="D163" s="4"/>
      <c r="E163" s="6" t="s">
        <v>27</v>
      </c>
      <c r="F163" s="6" t="s">
        <v>208</v>
      </c>
      <c r="G163" s="6"/>
      <c r="H163" s="6"/>
      <c r="I163" s="6"/>
      <c r="J163" s="6"/>
      <c r="K163" s="6"/>
      <c r="L163" s="6"/>
    </row>
    <row r="164" spans="1:13" ht="23.25" customHeight="1" x14ac:dyDescent="0.3">
      <c r="A164" s="20">
        <v>16</v>
      </c>
      <c r="B164" s="20" t="s">
        <v>150</v>
      </c>
      <c r="C164" s="20" t="s">
        <v>70</v>
      </c>
      <c r="D164" s="20" t="s">
        <v>209</v>
      </c>
      <c r="E164" s="38" t="s">
        <v>140</v>
      </c>
      <c r="F164" s="38" t="s">
        <v>210</v>
      </c>
      <c r="G164" s="72">
        <v>100000</v>
      </c>
      <c r="H164" s="72">
        <v>100000</v>
      </c>
      <c r="I164" s="72">
        <v>100000</v>
      </c>
      <c r="J164" s="72">
        <v>100000</v>
      </c>
      <c r="K164" s="72">
        <v>100000</v>
      </c>
      <c r="L164" s="20" t="s">
        <v>34</v>
      </c>
    </row>
    <row r="165" spans="1:13" ht="18.75" x14ac:dyDescent="0.3">
      <c r="A165" s="53"/>
      <c r="B165" s="6"/>
      <c r="C165" s="6"/>
      <c r="D165" s="4"/>
      <c r="E165" s="6" t="s">
        <v>284</v>
      </c>
      <c r="F165" s="6" t="s">
        <v>211</v>
      </c>
      <c r="G165" s="10"/>
      <c r="H165" s="6"/>
      <c r="I165" s="6"/>
      <c r="J165" s="10"/>
      <c r="K165" s="6"/>
      <c r="L165" s="6"/>
    </row>
    <row r="166" spans="1:13" ht="18.75" x14ac:dyDescent="0.3">
      <c r="A166" s="53"/>
      <c r="B166" s="6"/>
      <c r="C166" s="6"/>
      <c r="D166" s="4"/>
      <c r="E166" s="6" t="s">
        <v>285</v>
      </c>
      <c r="F166" s="6" t="s">
        <v>212</v>
      </c>
      <c r="G166" s="6"/>
      <c r="H166" s="6"/>
      <c r="I166" s="6"/>
      <c r="J166" s="6"/>
      <c r="K166" s="6"/>
      <c r="L166" s="6"/>
    </row>
    <row r="167" spans="1:13" ht="18.75" x14ac:dyDescent="0.3">
      <c r="A167" s="54"/>
      <c r="B167" s="6"/>
      <c r="C167" s="6"/>
      <c r="D167" s="4"/>
      <c r="E167" s="6" t="s">
        <v>27</v>
      </c>
      <c r="F167" s="6" t="s">
        <v>213</v>
      </c>
      <c r="G167" s="6"/>
      <c r="H167" s="6"/>
      <c r="I167" s="6"/>
      <c r="J167" s="6"/>
      <c r="K167" s="6"/>
      <c r="L167" s="6"/>
    </row>
    <row r="168" spans="1:13" ht="18.75" x14ac:dyDescent="0.3">
      <c r="A168" s="661"/>
      <c r="B168" s="661"/>
      <c r="C168" s="661"/>
      <c r="D168" s="661"/>
      <c r="E168" s="661"/>
      <c r="F168" s="661"/>
      <c r="G168" s="661"/>
      <c r="H168" s="661"/>
      <c r="I168" s="661"/>
      <c r="J168" s="661"/>
      <c r="K168" s="661"/>
      <c r="L168" s="661"/>
    </row>
    <row r="173" spans="1:13" x14ac:dyDescent="0.2">
      <c r="M173" s="52" t="s">
        <v>28</v>
      </c>
    </row>
  </sheetData>
  <mergeCells count="31">
    <mergeCell ref="A168:L168"/>
    <mergeCell ref="A37:L37"/>
    <mergeCell ref="G38:K38"/>
    <mergeCell ref="A63:L63"/>
    <mergeCell ref="A64:L64"/>
    <mergeCell ref="A65:L65"/>
    <mergeCell ref="G67:K67"/>
    <mergeCell ref="A155:L155"/>
    <mergeCell ref="G157:K157"/>
    <mergeCell ref="A153:L153"/>
    <mergeCell ref="A154:L154"/>
    <mergeCell ref="A122:L122"/>
    <mergeCell ref="A124:L124"/>
    <mergeCell ref="A125:L125"/>
    <mergeCell ref="A126:L126"/>
    <mergeCell ref="G128:K128"/>
    <mergeCell ref="A35:L35"/>
    <mergeCell ref="A28:L28"/>
    <mergeCell ref="A57:L57"/>
    <mergeCell ref="A93:L93"/>
    <mergeCell ref="A147:L147"/>
    <mergeCell ref="A95:L95"/>
    <mergeCell ref="A96:L96"/>
    <mergeCell ref="A97:L97"/>
    <mergeCell ref="G99:K99"/>
    <mergeCell ref="A36:L36"/>
    <mergeCell ref="G7:K7"/>
    <mergeCell ref="A3:L3"/>
    <mergeCell ref="A4:L4"/>
    <mergeCell ref="A5:L5"/>
    <mergeCell ref="A34:L34"/>
  </mergeCells>
  <pageMargins left="0.23622047244094491" right="0" top="0.31496062992125984" bottom="0.74803149606299213" header="0.31496062992125984" footer="0.31496062992125984"/>
  <pageSetup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workbookViewId="0">
      <selection activeCell="D2" sqref="D2"/>
    </sheetView>
  </sheetViews>
  <sheetFormatPr defaultRowHeight="23.25" x14ac:dyDescent="0.5"/>
  <cols>
    <col min="1" max="1" width="9.140625" style="248"/>
    <col min="2" max="2" width="17.42578125" style="247" customWidth="1"/>
    <col min="3" max="3" width="18.85546875" style="247" customWidth="1"/>
    <col min="4" max="4" width="19.85546875" style="247" customWidth="1"/>
    <col min="5" max="5" width="21.85546875" style="247" customWidth="1"/>
    <col min="6" max="16384" width="9.140625" style="247"/>
  </cols>
  <sheetData>
    <row r="1" spans="1:5" x14ac:dyDescent="0.5">
      <c r="A1" s="248" t="s">
        <v>1503</v>
      </c>
    </row>
    <row r="2" spans="1:5" x14ac:dyDescent="0.5">
      <c r="A2" s="248">
        <v>1</v>
      </c>
      <c r="B2" s="247">
        <v>1500000</v>
      </c>
      <c r="C2" s="247">
        <v>1500000</v>
      </c>
      <c r="D2" s="247">
        <v>1500000</v>
      </c>
      <c r="E2" s="247">
        <v>1500000</v>
      </c>
    </row>
    <row r="3" spans="1:5" x14ac:dyDescent="0.5">
      <c r="A3" s="248">
        <v>2</v>
      </c>
      <c r="B3" s="247">
        <v>1000000</v>
      </c>
      <c r="C3" s="247">
        <v>1000000</v>
      </c>
      <c r="D3" s="247">
        <v>1000000</v>
      </c>
      <c r="E3" s="247">
        <v>1000000</v>
      </c>
    </row>
    <row r="4" spans="1:5" x14ac:dyDescent="0.5">
      <c r="A4" s="248">
        <v>3</v>
      </c>
      <c r="B4" s="247">
        <v>1500000</v>
      </c>
      <c r="C4" s="247">
        <v>1500000</v>
      </c>
      <c r="D4" s="247">
        <v>1500000</v>
      </c>
      <c r="E4" s="247">
        <v>1500000</v>
      </c>
    </row>
    <row r="5" spans="1:5" x14ac:dyDescent="0.5">
      <c r="A5" s="248">
        <v>4</v>
      </c>
    </row>
    <row r="6" spans="1:5" x14ac:dyDescent="0.5">
      <c r="A6" s="248">
        <v>5</v>
      </c>
    </row>
    <row r="7" spans="1:5" x14ac:dyDescent="0.5">
      <c r="A7" s="248">
        <v>6</v>
      </c>
    </row>
    <row r="8" spans="1:5" x14ac:dyDescent="0.5">
      <c r="A8" s="248">
        <v>7</v>
      </c>
    </row>
    <row r="9" spans="1:5" x14ac:dyDescent="0.5">
      <c r="A9" s="248">
        <v>8</v>
      </c>
    </row>
    <row r="10" spans="1:5" x14ac:dyDescent="0.5">
      <c r="A10" s="248">
        <v>9</v>
      </c>
    </row>
    <row r="11" spans="1:5" x14ac:dyDescent="0.5">
      <c r="A11" s="248">
        <v>10</v>
      </c>
    </row>
    <row r="12" spans="1:5" x14ac:dyDescent="0.5">
      <c r="A12" s="248">
        <v>11</v>
      </c>
    </row>
    <row r="13" spans="1:5" x14ac:dyDescent="0.5">
      <c r="A13" s="248">
        <v>12</v>
      </c>
    </row>
    <row r="14" spans="1:5" x14ac:dyDescent="0.5">
      <c r="A14" s="248">
        <v>13</v>
      </c>
    </row>
    <row r="15" spans="1:5" x14ac:dyDescent="0.5">
      <c r="A15" s="248">
        <v>14</v>
      </c>
    </row>
    <row r="16" spans="1:5" x14ac:dyDescent="0.5">
      <c r="A16" s="248">
        <v>15</v>
      </c>
    </row>
    <row r="17" spans="1:1" x14ac:dyDescent="0.5">
      <c r="A17" s="248">
        <v>16</v>
      </c>
    </row>
    <row r="18" spans="1:1" x14ac:dyDescent="0.5">
      <c r="A18" s="248">
        <v>17</v>
      </c>
    </row>
    <row r="19" spans="1:1" x14ac:dyDescent="0.5">
      <c r="A19" s="248">
        <v>18</v>
      </c>
    </row>
    <row r="20" spans="1:1" x14ac:dyDescent="0.5">
      <c r="A20" s="248">
        <v>19</v>
      </c>
    </row>
    <row r="21" spans="1:1" x14ac:dyDescent="0.5">
      <c r="A21" s="248">
        <v>20</v>
      </c>
    </row>
    <row r="22" spans="1:1" x14ac:dyDescent="0.5">
      <c r="A22" s="248">
        <v>21</v>
      </c>
    </row>
    <row r="23" spans="1:1" x14ac:dyDescent="0.5">
      <c r="A23" s="248">
        <v>22</v>
      </c>
    </row>
    <row r="24" spans="1:1" x14ac:dyDescent="0.5">
      <c r="A24" s="248">
        <v>23</v>
      </c>
    </row>
    <row r="25" spans="1:1" x14ac:dyDescent="0.5">
      <c r="A25" s="248">
        <v>24</v>
      </c>
    </row>
    <row r="26" spans="1:1" x14ac:dyDescent="0.5">
      <c r="A26" s="248">
        <v>25</v>
      </c>
    </row>
    <row r="27" spans="1:1" x14ac:dyDescent="0.5">
      <c r="A27" s="248">
        <v>26</v>
      </c>
    </row>
    <row r="28" spans="1:1" x14ac:dyDescent="0.5">
      <c r="A28" s="248">
        <v>27</v>
      </c>
    </row>
    <row r="29" spans="1:1" x14ac:dyDescent="0.5">
      <c r="A29" s="248">
        <v>28</v>
      </c>
    </row>
    <row r="30" spans="1:1" x14ac:dyDescent="0.5">
      <c r="A30" s="248">
        <v>29</v>
      </c>
    </row>
    <row r="31" spans="1:1" x14ac:dyDescent="0.5">
      <c r="A31" s="248">
        <v>30</v>
      </c>
    </row>
    <row r="32" spans="1:1" x14ac:dyDescent="0.5">
      <c r="A32" s="248">
        <v>31</v>
      </c>
    </row>
    <row r="33" spans="1:1" x14ac:dyDescent="0.5">
      <c r="A33" s="248">
        <v>32</v>
      </c>
    </row>
    <row r="34" spans="1:1" x14ac:dyDescent="0.5">
      <c r="A34" s="248">
        <v>33</v>
      </c>
    </row>
    <row r="36" spans="1:1" x14ac:dyDescent="0.5">
      <c r="A36" s="248" t="s">
        <v>101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8</vt:i4>
      </vt:variant>
    </vt:vector>
  </HeadingPairs>
  <TitlesOfParts>
    <vt:vector size="8" baseType="lpstr">
      <vt:lpstr>ผ.07</vt:lpstr>
      <vt:lpstr>ผ 01</vt:lpstr>
      <vt:lpstr>ผ01new</vt:lpstr>
      <vt:lpstr>ผ.05</vt:lpstr>
      <vt:lpstr>ผ.02</vt:lpstr>
      <vt:lpstr>ผ"03</vt:lpstr>
      <vt:lpstr>ผ.08</vt:lpstr>
      <vt:lpstr>Sheet1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iLLuSioN</dc:creator>
  <cp:lastModifiedBy>user</cp:lastModifiedBy>
  <cp:lastPrinted>2021-01-22T10:15:08Z</cp:lastPrinted>
  <dcterms:created xsi:type="dcterms:W3CDTF">2007-02-07T04:29:31Z</dcterms:created>
  <dcterms:modified xsi:type="dcterms:W3CDTF">2022-01-25T03:05:14Z</dcterms:modified>
</cp:coreProperties>
</file>